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khaa\Downloads\"/>
    </mc:Choice>
  </mc:AlternateContent>
  <xr:revisionPtr revIDLastSave="0" documentId="13_ncr:1_{83AF18F4-B10B-4A08-9779-61D29AF1E06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1" state="hidden" r:id="rId1"/>
    <sheet name="ХӨТӨЛБӨ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2" l="1"/>
  <c r="E39" i="2"/>
  <c r="E45" i="2" l="1"/>
</calcChain>
</file>

<file path=xl/sharedStrings.xml><?xml version="1.0" encoding="utf-8"?>
<sst xmlns="http://schemas.openxmlformats.org/spreadsheetml/2006/main" count="188" uniqueCount="138">
  <si>
    <t>№</t>
  </si>
  <si>
    <t>Хөтөлбөр</t>
  </si>
  <si>
    <t>18:00-19:00</t>
  </si>
  <si>
    <t>19.40-20.40</t>
  </si>
  <si>
    <t>Шагнал гардуулах үйл ажиллагаа</t>
  </si>
  <si>
    <t>20.40-20.50</t>
  </si>
  <si>
    <t>Дууны хамтлаг</t>
  </si>
  <si>
    <t>20.50-21.20</t>
  </si>
  <si>
    <t>Сугалааны тохирол шалгаруулах</t>
  </si>
  <si>
    <t>21:20-21:30</t>
  </si>
  <si>
    <t>21:40-22:00</t>
  </si>
  <si>
    <t>Амьд хөгжмийн хамтлаг</t>
  </si>
  <si>
    <t>22.00-24.00</t>
  </si>
  <si>
    <t>DJ ая</t>
  </si>
  <si>
    <t>(Зочид эхний зоогоо барих)</t>
  </si>
  <si>
    <t>Дуучид</t>
  </si>
  <si>
    <t>(Хөтлөгч зочидыг ширээндээ суухыг урьна)</t>
  </si>
  <si>
    <r>
      <rPr>
        <b/>
        <sz val="11"/>
        <color theme="1"/>
        <rFont val="Times New Roman"/>
        <family val="1"/>
      </rPr>
      <t>Эхлэх</t>
    </r>
    <r>
      <rPr>
        <sz val="11"/>
        <color theme="1"/>
        <rFont val="Times New Roman"/>
        <family val="1"/>
      </rPr>
      <t xml:space="preserve">
</t>
    </r>
    <r>
      <rPr>
        <b/>
        <sz val="11"/>
        <color theme="1"/>
        <rFont val="Times New Roman"/>
        <family val="1"/>
      </rPr>
      <t>Нээлтийн үг хэлэх</t>
    </r>
  </si>
  <si>
    <t>19:00-19:05</t>
  </si>
  <si>
    <t>Угтах</t>
  </si>
  <si>
    <t>"ВИТАРИУМ ШИНЭ ЖИЛИЙН АРГА ХЭМЖЭЭНИЙ ХӨТӨЛБӨР</t>
  </si>
  <si>
    <t>хамтлаг</t>
  </si>
  <si>
    <t xml:space="preserve">Нээлтийн бүжиг </t>
  </si>
  <si>
    <t>Хийгдэх ажилбар</t>
  </si>
  <si>
    <t>19:25 –9.40</t>
  </si>
  <si>
    <t>19:15–19.25</t>
  </si>
  <si>
    <t>Хугацаа</t>
  </si>
  <si>
    <t>(Зочдын хувцас солих өрөөнд чиглүүлэх
Ширээндээ суух)</t>
  </si>
  <si>
    <t>Угталт</t>
  </si>
  <si>
    <t>Хариуцах эзэн</t>
  </si>
  <si>
    <t>Нэмэлт</t>
  </si>
  <si>
    <t xml:space="preserve">Цагтаа ирсэн ажилтнуудыг урамшуулах </t>
  </si>
  <si>
    <t>Хамтрах баг</t>
  </si>
  <si>
    <t>Зураглал</t>
  </si>
  <si>
    <t>Эхний хоол орж ирэх</t>
  </si>
  <si>
    <t>Төсөв</t>
  </si>
  <si>
    <t>Дэлгэц</t>
  </si>
  <si>
    <t xml:space="preserve">Хөгжим </t>
  </si>
  <si>
    <t xml:space="preserve">Гэрэлтүүлэг </t>
  </si>
  <si>
    <t xml:space="preserve">Төв дэлгэц Үндсэн брэндийн лого эргэлдэх эффект байршуулах </t>
  </si>
  <si>
    <t xml:space="preserve">Төв тайзны гэрлийг бүдэг өгч зөвхөн хүлээн авалтын хэсэгт байрлах гэрлээр тоглолт хийх </t>
  </si>
  <si>
    <t xml:space="preserve">Сайнбилэг
Комисс </t>
  </si>
  <si>
    <t xml:space="preserve">2. UB DRUM бөмбөрийн хамтлаг </t>
  </si>
  <si>
    <t>Бөмбөрийн хөгмим</t>
  </si>
  <si>
    <t xml:space="preserve">Тайзруу үндсэн гэрлийг авч тоглолитын дагуу тайзны төврүү гэрэлтүүлэг хийгдэх </t>
  </si>
  <si>
    <t xml:space="preserve">3. Хөтлөгч тайзан дээр гарч ирэх </t>
  </si>
  <si>
    <t xml:space="preserve">Комисс </t>
  </si>
  <si>
    <t>Нээлтийн шинэ жилийн фанфар ая</t>
  </si>
  <si>
    <t xml:space="preserve">Заалны гэрэлтүүлэг тодруулах </t>
  </si>
  <si>
    <t>Дэлгэцийн баг
Гэрлийн баг 
Комисс</t>
  </si>
  <si>
    <t xml:space="preserve">Шинэ жилийн суурь дуу </t>
  </si>
  <si>
    <t xml:space="preserve">Тайзруу гэрэлтүүлэг нэмэх </t>
  </si>
  <si>
    <t xml:space="preserve">Видео дэлгэцэнд байршуулах </t>
  </si>
  <si>
    <t xml:space="preserve">Видеоны дуу </t>
  </si>
  <si>
    <t xml:space="preserve">Тайзны гэрэлтүүлэг </t>
  </si>
  <si>
    <t xml:space="preserve">Дуучны дуу </t>
  </si>
  <si>
    <t xml:space="preserve">1.Тухайн хамтлагийн бэлэн бэлдэц бүхий видео
2.Арга хэмжээний үндсэн видео
3. Бөмбөрийн хамтлаг дүрс цацах </t>
  </si>
  <si>
    <t xml:space="preserve">Арга хэмжээний үндсэн логотой шторк 
Хөтлөгчийн дүрс шууд 
</t>
  </si>
  <si>
    <t>1.Арга хэмжээний үндсэн логотой шторк 
2. Захиралын дүрс шууд</t>
  </si>
  <si>
    <t xml:space="preserve">Шагнал гардуулалтын үеийн дуу </t>
  </si>
  <si>
    <t xml:space="preserve">Шагнал гардуулалтын хүлээн авах 
Шагнал тайзан дээр барьж бэлдэх хүмүүсийг бэлтгэх </t>
  </si>
  <si>
    <t xml:space="preserve">Хөгжөөнт тоглоом </t>
  </si>
  <si>
    <t xml:space="preserve">Хөгжилтэй шинэ жилийн ая </t>
  </si>
  <si>
    <t xml:space="preserve">Заалны бүтэн гэрэлтүүлэг </t>
  </si>
  <si>
    <t xml:space="preserve">Тэмцээний жижиг хэрэгслүүдийг бэлтгэх </t>
  </si>
  <si>
    <t xml:space="preserve">KING and QUEEN </t>
  </si>
  <si>
    <t xml:space="preserve">Хөтлөгчийн сонголтоор жигүүр бүрээс хосуудыг тодруулан модел алхалт хийн Хөтлөгч хаан хатанг тодруулах </t>
  </si>
  <si>
    <t xml:space="preserve">Үндсэн арга хэмжээний график дүрслэл 
Шууд дамжуулалт </t>
  </si>
  <si>
    <t xml:space="preserve">Хаан хатан график 
Шууд дамжуулалт </t>
  </si>
  <si>
    <t xml:space="preserve">Загварын ертөнц киноны дуу </t>
  </si>
  <si>
    <t xml:space="preserve">Хаан хатан тууз болон титэм бэлтгэх </t>
  </si>
  <si>
    <t xml:space="preserve">Сугалааны тохирол </t>
  </si>
  <si>
    <t xml:space="preserve">Хөтлөгч Азтануудыг тодруулах </t>
  </si>
  <si>
    <t xml:space="preserve">Супер азтаны интро 
шууд дамжуулалт </t>
  </si>
  <si>
    <t>Шагналын шинэ жилийн ая</t>
  </si>
  <si>
    <t xml:space="preserve">Шагналын тайзны хажууд бэлтгэх </t>
  </si>
  <si>
    <t>ДЖ</t>
  </si>
  <si>
    <t xml:space="preserve">АМЬД ХӨГЖМИЙН ХАМТЛАГ </t>
  </si>
  <si>
    <t xml:space="preserve">Хамтлагын дуу </t>
  </si>
  <si>
    <t xml:space="preserve">Бүжгийн хэсгийн гэрэлтүүлэг </t>
  </si>
  <si>
    <t>ДЖ СЭТ</t>
  </si>
  <si>
    <t xml:space="preserve">CLASSIC </t>
  </si>
  <si>
    <t>Наагий</t>
  </si>
  <si>
    <t>DJ</t>
  </si>
  <si>
    <t xml:space="preserve">Video After video Live </t>
  </si>
  <si>
    <t xml:space="preserve">Photoman </t>
  </si>
  <si>
    <t xml:space="preserve">НИЙТ </t>
  </si>
  <si>
    <t>"УУЛ УУРХАЙ ЯАМ ШИНЭ ЖИЛИЙН АРГА ХЭМЖЭЭНИЙ ХӨТӨЛБӨР</t>
  </si>
  <si>
    <t>Хөтлөгч Отгонбат, Шинээ</t>
  </si>
  <si>
    <t xml:space="preserve">Мишээл </t>
  </si>
  <si>
    <t xml:space="preserve">Карневаль бүжиг </t>
  </si>
  <si>
    <t>Тэнүүн банд</t>
  </si>
  <si>
    <t>Өвлийн өвгөн "Орчин үе" Монгол өвгөн 1сая дуутай</t>
  </si>
  <si>
    <t xml:space="preserve">Бөмбар хамтлаг </t>
  </si>
  <si>
    <t xml:space="preserve">Зураг авалтын үндсэн хана 6x3 </t>
  </si>
  <si>
    <t xml:space="preserve">Шинэ жилийн зураг авалтийн хэсэг </t>
  </si>
  <si>
    <t xml:space="preserve">Бартендэр </t>
  </si>
  <si>
    <t xml:space="preserve">Хийл хөгжимчил </t>
  </si>
  <si>
    <t xml:space="preserve">Коктейл материал </t>
  </si>
  <si>
    <t>ЛЭД дэлгэц түрээс 6х1.5 нийт 4 багана</t>
  </si>
  <si>
    <t xml:space="preserve">Ширээний тохижилт </t>
  </si>
  <si>
    <t xml:space="preserve">Урилга цаасан хэвлэлт </t>
  </si>
  <si>
    <t xml:space="preserve">График дизайнер </t>
  </si>
  <si>
    <t>Wego production price</t>
  </si>
  <si>
    <t>1. Бартендр шоу 
2. /Live бичлэг /хөгжилтэй асуулт/
3. Хувцаслалт /Угтагч болон ЗБ / 
4. Хийлийн цөөнх хөгжимчид</t>
  </si>
  <si>
    <t xml:space="preserve">
Видео бичлэгийн баг
Фото зурагчин  
Бартендер 
</t>
  </si>
  <si>
    <t xml:space="preserve">Хийлийн хөгжим эгшиглэх </t>
  </si>
  <si>
    <t xml:space="preserve">WEGO EVENT </t>
  </si>
  <si>
    <t xml:space="preserve">4.Салбарын сайд /Сайд нээлтийн үг хэлэх/
хөтлөгч тайзруу анхаарахыг хүсэх </t>
  </si>
  <si>
    <t>1.Шууд дамжуулалт дүрс 
2.Бүжгийн ритмтэй дүрс</t>
  </si>
  <si>
    <t>Бүжгийн ая</t>
  </si>
  <si>
    <t xml:space="preserve">1.Шууд дамжуулалт дүрс 
2.Шагналын танилцуулга видео </t>
  </si>
  <si>
    <t xml:space="preserve">Шагналын фанфар </t>
  </si>
  <si>
    <t xml:space="preserve">Тайз болон заалны гэрэл тодруулах </t>
  </si>
  <si>
    <t xml:space="preserve">Хөтлөгч урих 
8. Жазз Наагий хамтлаг </t>
  </si>
  <si>
    <t xml:space="preserve">Үндсэн шторк 
Наагий танилцуулга шторк 
</t>
  </si>
  <si>
    <t xml:space="preserve">Наагий хамтлаг </t>
  </si>
  <si>
    <t xml:space="preserve">Комисс мэндчилгээ видео </t>
  </si>
  <si>
    <t xml:space="preserve">Хөтлөгч энэ өдрийн комиссийн гишүүдийг алдаршуулан дэлгэцэнд анхаарал хандуулахыг урих </t>
  </si>
  <si>
    <t xml:space="preserve">Дэлгэц дүрс </t>
  </si>
  <si>
    <t>Дэлгэц дуу</t>
  </si>
  <si>
    <t xml:space="preserve">Бүрэн гэрэл бүдгэрэх </t>
  </si>
  <si>
    <t xml:space="preserve">Хамт олны хамгийн хамгийн номинац </t>
  </si>
  <si>
    <t xml:space="preserve">Хамгийн хамгийн номинац 5 байх ба тухай бүрт нь тайлбарыг хөгжилтэй байдлаар танилцуулах </t>
  </si>
  <si>
    <t xml:space="preserve">1. Хамгийн хамгийн бүрийн танилцуулга интро 
2. Шууд дамжуулалтын дүрс </t>
  </si>
  <si>
    <t xml:space="preserve">Хөтлөгч хөгжөөнт тоглоом тоглуулж тайзруу урьж гаргах </t>
  </si>
  <si>
    <t xml:space="preserve">Дуучин Мишээл </t>
  </si>
  <si>
    <t xml:space="preserve">Өвлийн өвгөн  ба цасан охил </t>
  </si>
  <si>
    <t xml:space="preserve">Гаднаас шууд дамжуулалттайгаар өвлийн өвгөн аавыг угтаж авах </t>
  </si>
  <si>
    <t xml:space="preserve">Суух сандал бэлтгэх </t>
  </si>
  <si>
    <t xml:space="preserve">Амьд хөгжмийн хамтлаг ТЭНҮҮН </t>
  </si>
  <si>
    <t>Шууд дамжуулах 
Дуучин болон Яамны лого</t>
  </si>
  <si>
    <t>17;10</t>
  </si>
  <si>
    <t>6.Карневаль бүжиг БАЯРЫН НЭЭЛТ+Хүн театрын бүжиг нэмэгдэнэ</t>
  </si>
  <si>
    <t>7. Шагнал авсан хүмүүсийг алдаршуулах</t>
  </si>
  <si>
    <t>Хасах</t>
  </si>
  <si>
    <t>5. Яамны үйл явдлын зураг /эхлэхээс өмнө гарч байна /</t>
  </si>
  <si>
    <t>4 охин нэмэх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</si>
</sst>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sz val="20"/>
      <color theme="1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1" xfId="0" applyFont="1" applyFill="1" applyBorder="1" applyAlignment="1">
      <alignment vertical="top"/>
    </xf>
    <xf numFmtId="20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2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3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  <xf numFmtId="164" fontId="7" fillId="0" borderId="0" xfId="1" applyNumberFormat="1" applyFont="1"/>
    <xf numFmtId="164" fontId="7" fillId="0" borderId="0" xfId="1" applyNumberFormat="1" applyFont="1" applyBorder="1"/>
    <xf numFmtId="164" fontId="7" fillId="0" borderId="0" xfId="0" applyNumberFormat="1" applyFont="1"/>
    <xf numFmtId="0" fontId="10" fillId="2" borderId="1" xfId="0" applyFont="1" applyFill="1" applyBorder="1" applyAlignment="1">
      <alignment horizontal="left" vertical="top" wrapText="1"/>
    </xf>
    <xf numFmtId="164" fontId="10" fillId="2" borderId="1" xfId="1" applyNumberFormat="1" applyFont="1" applyFill="1" applyBorder="1"/>
    <xf numFmtId="0" fontId="10" fillId="2" borderId="1" xfId="0" applyFont="1" applyFill="1" applyBorder="1"/>
    <xf numFmtId="164" fontId="10" fillId="2" borderId="1" xfId="1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wrapText="1"/>
    </xf>
    <xf numFmtId="164" fontId="10" fillId="2" borderId="1" xfId="1" applyNumberFormat="1" applyFont="1" applyFill="1" applyBorder="1" applyAlignment="1">
      <alignment horizontal="center" vertical="center"/>
    </xf>
    <xf numFmtId="0" fontId="11" fillId="0" borderId="1" xfId="0" applyFont="1" applyBorder="1"/>
    <xf numFmtId="164" fontId="9" fillId="0" borderId="1" xfId="1" applyNumberFormat="1" applyFont="1" applyBorder="1"/>
    <xf numFmtId="0" fontId="12" fillId="4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center"/>
    </xf>
    <xf numFmtId="20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/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/>
    <xf numFmtId="0" fontId="14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1" xfId="0" applyFont="1" applyBorder="1"/>
    <xf numFmtId="164" fontId="7" fillId="0" borderId="1" xfId="1" applyNumberFormat="1" applyFont="1" applyBorder="1"/>
    <xf numFmtId="164" fontId="7" fillId="0" borderId="1" xfId="0" applyNumberFormat="1" applyFont="1" applyBorder="1"/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top"/>
    </xf>
    <xf numFmtId="0" fontId="13" fillId="4" borderId="7" xfId="0" applyFont="1" applyFill="1" applyBorder="1" applyAlignment="1">
      <alignment horizontal="center" vertical="top"/>
    </xf>
    <xf numFmtId="0" fontId="13" fillId="4" borderId="8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0</xdr:rowOff>
    </xdr:from>
    <xdr:to>
      <xdr:col>1</xdr:col>
      <xdr:colOff>731520</xdr:colOff>
      <xdr:row>2</xdr:row>
      <xdr:rowOff>78550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0"/>
          <a:ext cx="914400" cy="432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76969</xdr:colOff>
      <xdr:row>5</xdr:row>
      <xdr:rowOff>56997</xdr:rowOff>
    </xdr:from>
    <xdr:to>
      <xdr:col>10</xdr:col>
      <xdr:colOff>2060146</xdr:colOff>
      <xdr:row>5</xdr:row>
      <xdr:rowOff>1375833</xdr:rowOff>
    </xdr:to>
    <xdr:pic>
      <xdr:nvPicPr>
        <xdr:cNvPr id="9" name="Picture 8" descr="UB Drums | Facebook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72954" y="4675179"/>
          <a:ext cx="1983177" cy="1318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304800</xdr:colOff>
      <xdr:row>11</xdr:row>
      <xdr:rowOff>304800</xdr:rowOff>
    </xdr:to>
    <xdr:sp macro="" textlink="">
      <xdr:nvSpPr>
        <xdr:cNvPr id="2053" name="AutoShape 5" descr="Наагий: Сэтгэлээс гарсан уран бүтээл сэтгэлд хүрдэг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20935950" y="1252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304800</xdr:colOff>
      <xdr:row>18</xdr:row>
      <xdr:rowOff>304801</xdr:rowOff>
    </xdr:to>
    <xdr:sp macro="" textlink="">
      <xdr:nvSpPr>
        <xdr:cNvPr id="2054" name="AutoShape 6" descr="Наагий: Сэтгэлээс гарсан уран бүтээл сэтгэлд хүрдэг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13496925" y="1751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376297</xdr:colOff>
      <xdr:row>6</xdr:row>
      <xdr:rowOff>35277</xdr:rowOff>
    </xdr:from>
    <xdr:to>
      <xdr:col>10</xdr:col>
      <xdr:colOff>1903983</xdr:colOff>
      <xdr:row>6</xdr:row>
      <xdr:rowOff>1563980</xdr:rowOff>
    </xdr:to>
    <xdr:pic>
      <xdr:nvPicPr>
        <xdr:cNvPr id="2" name="Picture 1" descr="Баатарын Отгонбат">
          <a:extLst>
            <a:ext uri="{FF2B5EF4-FFF2-40B4-BE49-F238E27FC236}">
              <a16:creationId xmlns:a16="http://schemas.microsoft.com/office/drawing/2014/main" id="{34CF3BF1-7A4C-A34F-4BD4-99D2D505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14908" y="5820833"/>
          <a:ext cx="1527686" cy="1528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581137</xdr:colOff>
      <xdr:row>7</xdr:row>
      <xdr:rowOff>34543</xdr:rowOff>
    </xdr:from>
    <xdr:to>
      <xdr:col>10</xdr:col>
      <xdr:colOff>1729240</xdr:colOff>
      <xdr:row>8</xdr:row>
      <xdr:rowOff>16299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AB5C916-5E71-E1B0-6B65-E4C61CEB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809039" y="7427757"/>
          <a:ext cx="1148103" cy="152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714375</xdr:colOff>
      <xdr:row>9</xdr:row>
      <xdr:rowOff>73705</xdr:rowOff>
    </xdr:from>
    <xdr:to>
      <xdr:col>10</xdr:col>
      <xdr:colOff>1588584</xdr:colOff>
      <xdr:row>9</xdr:row>
      <xdr:rowOff>1440088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1FB91AA-9F26-4BBF-03CB-0A978041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42277" y="9536340"/>
          <a:ext cx="874209" cy="1366383"/>
        </a:xfrm>
        <a:prstGeom prst="rect">
          <a:avLst/>
        </a:prstGeom>
      </xdr:spPr>
    </xdr:pic>
    <xdr:clientData/>
  </xdr:twoCellAnchor>
  <xdr:twoCellAnchor editAs="oneCell">
    <xdr:from>
      <xdr:col>10</xdr:col>
      <xdr:colOff>600983</xdr:colOff>
      <xdr:row>11</xdr:row>
      <xdr:rowOff>42611</xdr:rowOff>
    </xdr:from>
    <xdr:to>
      <xdr:col>10</xdr:col>
      <xdr:colOff>1774598</xdr:colOff>
      <xdr:row>11</xdr:row>
      <xdr:rowOff>1455965</xdr:rowOff>
    </xdr:to>
    <xdr:pic>
      <xdr:nvPicPr>
        <xdr:cNvPr id="10" name="Picture 9" descr="Захиа - NAAGII | Shazam">
          <a:extLst>
            <a:ext uri="{FF2B5EF4-FFF2-40B4-BE49-F238E27FC236}">
              <a16:creationId xmlns:a16="http://schemas.microsoft.com/office/drawing/2014/main" id="{FED5BE15-5AE8-DF97-7150-D5E46B3EC9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30" t="-1419" r="29497" b="1419"/>
        <a:stretch/>
      </xdr:blipFill>
      <xdr:spPr bwMode="auto">
        <a:xfrm>
          <a:off x="18828885" y="12476138"/>
          <a:ext cx="1173615" cy="1413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481919</xdr:colOff>
      <xdr:row>12</xdr:row>
      <xdr:rowOff>334509</xdr:rowOff>
    </xdr:from>
    <xdr:to>
      <xdr:col>10</xdr:col>
      <xdr:colOff>1893660</xdr:colOff>
      <xdr:row>14</xdr:row>
      <xdr:rowOff>8852</xdr:rowOff>
    </xdr:to>
    <xdr:pic>
      <xdr:nvPicPr>
        <xdr:cNvPr id="12" name="Picture 11" descr="iToim - ​Б.Шинэбаяр: Дэлхийн тайз, кадрын өмнө Монголынхоо нэрийг  цуурайтуулахыг хүсдэг">
          <a:extLst>
            <a:ext uri="{FF2B5EF4-FFF2-40B4-BE49-F238E27FC236}">
              <a16:creationId xmlns:a16="http://schemas.microsoft.com/office/drawing/2014/main" id="{D13F41E1-35EB-0A26-8F46-68FC5E87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9821" y="14270491"/>
          <a:ext cx="1411741" cy="1409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73025</xdr:colOff>
      <xdr:row>10</xdr:row>
      <xdr:rowOff>298402</xdr:rowOff>
    </xdr:from>
    <xdr:to>
      <xdr:col>10</xdr:col>
      <xdr:colOff>1026206</xdr:colOff>
      <xdr:row>10</xdr:row>
      <xdr:rowOff>1250071</xdr:rowOff>
    </xdr:to>
    <xdr:pic>
      <xdr:nvPicPr>
        <xdr:cNvPr id="13" name="Picture 12" descr="iToim - ​Б.Шинэбаяр: Дэлхийн тайз, кадрын өмнө Монголынхоо нэрийг  цуурайтуулахыг хүсдэг">
          <a:extLst>
            <a:ext uri="{FF2B5EF4-FFF2-40B4-BE49-F238E27FC236}">
              <a16:creationId xmlns:a16="http://schemas.microsoft.com/office/drawing/2014/main" id="{25154BC7-3C48-4840-81DE-76B4C552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0927" y="11229473"/>
          <a:ext cx="953181" cy="951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1167946</xdr:colOff>
      <xdr:row>10</xdr:row>
      <xdr:rowOff>303312</xdr:rowOff>
    </xdr:from>
    <xdr:to>
      <xdr:col>11</xdr:col>
      <xdr:colOff>2214</xdr:colOff>
      <xdr:row>10</xdr:row>
      <xdr:rowOff>1258662</xdr:rowOff>
    </xdr:to>
    <xdr:pic>
      <xdr:nvPicPr>
        <xdr:cNvPr id="15" name="Picture 14" descr="Баатарын Отгонбат">
          <a:extLst>
            <a:ext uri="{FF2B5EF4-FFF2-40B4-BE49-F238E27FC236}">
              <a16:creationId xmlns:a16="http://schemas.microsoft.com/office/drawing/2014/main" id="{BE45A616-F323-4BA3-8B61-FBDF61B6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95848" y="11234383"/>
          <a:ext cx="954715" cy="95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430212</xdr:colOff>
      <xdr:row>15</xdr:row>
      <xdr:rowOff>61687</xdr:rowOff>
    </xdr:from>
    <xdr:to>
      <xdr:col>10</xdr:col>
      <xdr:colOff>1841953</xdr:colOff>
      <xdr:row>15</xdr:row>
      <xdr:rowOff>1471188</xdr:rowOff>
    </xdr:to>
    <xdr:pic>
      <xdr:nvPicPr>
        <xdr:cNvPr id="16" name="Picture 15" descr="iToim - ​Б.Шинэбаяр: Дэлхийн тайз, кадрын өмнө Монголынхоо нэрийг  цуурайтуулахыг хүсдэг">
          <a:extLst>
            <a:ext uri="{FF2B5EF4-FFF2-40B4-BE49-F238E27FC236}">
              <a16:creationId xmlns:a16="http://schemas.microsoft.com/office/drawing/2014/main" id="{DF8DAECF-0CB1-40A0-B2A2-1243B664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8114" y="16628383"/>
          <a:ext cx="1411741" cy="1409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572634</xdr:colOff>
      <xdr:row>15</xdr:row>
      <xdr:rowOff>1525134</xdr:rowOff>
    </xdr:from>
    <xdr:to>
      <xdr:col>10</xdr:col>
      <xdr:colOff>1702251</xdr:colOff>
      <xdr:row>16</xdr:row>
      <xdr:rowOff>1530804</xdr:rowOff>
    </xdr:to>
    <xdr:pic>
      <xdr:nvPicPr>
        <xdr:cNvPr id="18" name="Content Placeholder 3">
          <a:extLst>
            <a:ext uri="{FF2B5EF4-FFF2-40B4-BE49-F238E27FC236}">
              <a16:creationId xmlns:a16="http://schemas.microsoft.com/office/drawing/2014/main" id="{C0BB0912-698F-A76D-83C9-37A68332322F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00536" y="18091830"/>
          <a:ext cx="1129617" cy="1547813"/>
        </a:xfrm>
        <a:prstGeom prst="rect">
          <a:avLst/>
        </a:prstGeom>
      </xdr:spPr>
    </xdr:pic>
    <xdr:clientData/>
  </xdr:twoCellAnchor>
  <xdr:twoCellAnchor editAs="oneCell">
    <xdr:from>
      <xdr:col>10</xdr:col>
      <xdr:colOff>555626</xdr:colOff>
      <xdr:row>20</xdr:row>
      <xdr:rowOff>14203</xdr:rowOff>
    </xdr:from>
    <xdr:to>
      <xdr:col>10</xdr:col>
      <xdr:colOff>1729241</xdr:colOff>
      <xdr:row>20</xdr:row>
      <xdr:rowOff>1192439</xdr:rowOff>
    </xdr:to>
    <xdr:pic>
      <xdr:nvPicPr>
        <xdr:cNvPr id="19" name="Picture 18" descr="Tenuun">
          <a:extLst>
            <a:ext uri="{FF2B5EF4-FFF2-40B4-BE49-F238E27FC236}">
              <a16:creationId xmlns:a16="http://schemas.microsoft.com/office/drawing/2014/main" id="{A60746A1-083B-336F-33ED-29EFFC8F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3528" y="21984070"/>
          <a:ext cx="1173615" cy="1178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481919</xdr:colOff>
      <xdr:row>18</xdr:row>
      <xdr:rowOff>515937</xdr:rowOff>
    </xdr:from>
    <xdr:to>
      <xdr:col>10</xdr:col>
      <xdr:colOff>1808615</xdr:colOff>
      <xdr:row>18</xdr:row>
      <xdr:rowOff>1870876</xdr:rowOff>
    </xdr:to>
    <xdr:pic>
      <xdr:nvPicPr>
        <xdr:cNvPr id="25" name="Picture 24" descr="Ч.Мишээл &amp; Мэгги Линдеманн">
          <a:extLst>
            <a:ext uri="{FF2B5EF4-FFF2-40B4-BE49-F238E27FC236}">
              <a16:creationId xmlns:a16="http://schemas.microsoft.com/office/drawing/2014/main" id="{87018C1E-7124-91BC-D153-83D9BC944BB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4302"/>
        <a:stretch/>
      </xdr:blipFill>
      <xdr:spPr bwMode="auto">
        <a:xfrm>
          <a:off x="18709821" y="20694197"/>
          <a:ext cx="1326696" cy="1309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showGridLines="0" zoomScale="130" zoomScaleNormal="130" workbookViewId="0">
      <selection activeCell="C18" sqref="C18"/>
    </sheetView>
  </sheetViews>
  <sheetFormatPr defaultColWidth="8.85546875" defaultRowHeight="15" x14ac:dyDescent="0.25"/>
  <cols>
    <col min="1" max="1" width="3.85546875" style="9" customWidth="1"/>
    <col min="2" max="2" width="13.7109375" style="9" customWidth="1"/>
    <col min="3" max="3" width="50" style="9" customWidth="1"/>
    <col min="4" max="4" width="46.140625" style="9" customWidth="1"/>
    <col min="5" max="5" width="38" style="9" customWidth="1"/>
    <col min="6" max="16384" width="8.85546875" style="9"/>
  </cols>
  <sheetData>
    <row r="2" spans="1:5" x14ac:dyDescent="0.25">
      <c r="C2" s="10" t="s">
        <v>20</v>
      </c>
    </row>
    <row r="4" spans="1:5" s="14" customFormat="1" x14ac:dyDescent="0.25">
      <c r="A4" s="13" t="s">
        <v>0</v>
      </c>
      <c r="B4" s="13" t="s">
        <v>26</v>
      </c>
      <c r="C4" s="13" t="s">
        <v>1</v>
      </c>
      <c r="D4" s="13" t="s">
        <v>23</v>
      </c>
      <c r="E4" s="13"/>
    </row>
    <row r="5" spans="1:5" ht="30" x14ac:dyDescent="0.25">
      <c r="A5" s="1">
        <v>1</v>
      </c>
      <c r="B5" s="2" t="s">
        <v>2</v>
      </c>
      <c r="C5" s="7" t="s">
        <v>19</v>
      </c>
      <c r="D5" s="11" t="s">
        <v>27</v>
      </c>
      <c r="E5" s="12"/>
    </row>
    <row r="6" spans="1:5" ht="29.25" x14ac:dyDescent="0.25">
      <c r="A6" s="1">
        <v>2</v>
      </c>
      <c r="B6" s="4" t="s">
        <v>18</v>
      </c>
      <c r="C6" s="3" t="s">
        <v>17</v>
      </c>
      <c r="D6" s="12" t="s">
        <v>16</v>
      </c>
      <c r="E6" s="12"/>
    </row>
    <row r="7" spans="1:5" x14ac:dyDescent="0.25">
      <c r="A7" s="1">
        <v>3</v>
      </c>
      <c r="B7" s="5" t="s">
        <v>25</v>
      </c>
      <c r="C7" s="6" t="s">
        <v>22</v>
      </c>
      <c r="D7" s="12" t="s">
        <v>21</v>
      </c>
      <c r="E7" s="12"/>
    </row>
    <row r="8" spans="1:5" x14ac:dyDescent="0.25">
      <c r="A8" s="1">
        <v>4</v>
      </c>
      <c r="B8" s="5" t="s">
        <v>24</v>
      </c>
      <c r="C8" s="6" t="s">
        <v>15</v>
      </c>
      <c r="D8" s="12" t="s">
        <v>14</v>
      </c>
      <c r="E8" s="12"/>
    </row>
    <row r="9" spans="1:5" x14ac:dyDescent="0.25">
      <c r="A9" s="1">
        <v>5</v>
      </c>
      <c r="B9" s="5" t="s">
        <v>3</v>
      </c>
      <c r="C9" s="6" t="s">
        <v>4</v>
      </c>
      <c r="D9" s="12"/>
      <c r="E9" s="12"/>
    </row>
    <row r="10" spans="1:5" x14ac:dyDescent="0.25">
      <c r="A10" s="1">
        <v>6</v>
      </c>
      <c r="B10" s="5" t="s">
        <v>5</v>
      </c>
      <c r="C10" s="6" t="s">
        <v>6</v>
      </c>
      <c r="D10" s="12"/>
      <c r="E10" s="12"/>
    </row>
    <row r="11" spans="1:5" x14ac:dyDescent="0.25">
      <c r="A11" s="1">
        <v>7</v>
      </c>
      <c r="B11" s="5" t="s">
        <v>7</v>
      </c>
      <c r="C11" s="6" t="s">
        <v>8</v>
      </c>
      <c r="D11" s="12"/>
      <c r="E11" s="12"/>
    </row>
    <row r="12" spans="1:5" x14ac:dyDescent="0.25">
      <c r="A12" s="1">
        <v>8</v>
      </c>
      <c r="B12" s="5" t="s">
        <v>9</v>
      </c>
      <c r="C12" s="6" t="s">
        <v>6</v>
      </c>
      <c r="D12" s="12"/>
      <c r="E12" s="12"/>
    </row>
    <row r="13" spans="1:5" x14ac:dyDescent="0.25">
      <c r="A13" s="1">
        <v>9</v>
      </c>
      <c r="B13" s="5" t="s">
        <v>10</v>
      </c>
      <c r="C13" s="8" t="s">
        <v>11</v>
      </c>
      <c r="D13" s="12"/>
      <c r="E13" s="12"/>
    </row>
    <row r="14" spans="1:5" x14ac:dyDescent="0.25">
      <c r="A14" s="1">
        <v>10</v>
      </c>
      <c r="B14" s="5" t="s">
        <v>12</v>
      </c>
      <c r="C14" s="6" t="s">
        <v>13</v>
      </c>
      <c r="D14" s="12"/>
      <c r="E14" s="12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2:P48"/>
  <sheetViews>
    <sheetView showGridLines="0" tabSelected="1" zoomScale="55" zoomScaleNormal="55" workbookViewId="0">
      <pane xSplit="4" ySplit="4" topLeftCell="E20" activePane="bottomRight" state="frozen"/>
      <selection pane="topRight" activeCell="D1" sqref="D1"/>
      <selection pane="bottomLeft" activeCell="A5" sqref="A5"/>
      <selection pane="bottomRight" activeCell="E42" sqref="E42"/>
    </sheetView>
  </sheetViews>
  <sheetFormatPr defaultColWidth="8.85546875" defaultRowHeight="18" x14ac:dyDescent="0.25"/>
  <cols>
    <col min="1" max="1" width="3.85546875" style="15" customWidth="1"/>
    <col min="2" max="2" width="14" style="16" customWidth="1"/>
    <col min="3" max="3" width="13.7109375" style="16" customWidth="1"/>
    <col min="4" max="4" width="51.5703125" style="15" customWidth="1"/>
    <col min="5" max="5" width="64" style="15" bestFit="1" customWidth="1"/>
    <col min="6" max="6" width="33.7109375" style="15" customWidth="1"/>
    <col min="7" max="9" width="22.5703125" style="15" customWidth="1"/>
    <col min="10" max="10" width="23.140625" style="15" customWidth="1"/>
    <col min="11" max="11" width="31.85546875" style="15" customWidth="1"/>
    <col min="12" max="12" width="17.28515625" style="15" customWidth="1"/>
    <col min="13" max="14" width="16.7109375" style="15" customWidth="1"/>
    <col min="15" max="16384" width="8.85546875" style="15"/>
  </cols>
  <sheetData>
    <row r="2" spans="1:16" ht="20.25" x14ac:dyDescent="0.3">
      <c r="D2" s="52" t="s">
        <v>87</v>
      </c>
    </row>
    <row r="4" spans="1:16" s="18" customFormat="1" ht="20.45" customHeight="1" x14ac:dyDescent="0.25">
      <c r="A4" s="36" t="s">
        <v>0</v>
      </c>
      <c r="B4" s="59" t="s">
        <v>26</v>
      </c>
      <c r="C4" s="60"/>
      <c r="D4" s="36" t="s">
        <v>1</v>
      </c>
      <c r="E4" s="36" t="s">
        <v>23</v>
      </c>
      <c r="F4" s="36" t="s">
        <v>32</v>
      </c>
      <c r="G4" s="36" t="s">
        <v>36</v>
      </c>
      <c r="H4" s="36" t="s">
        <v>37</v>
      </c>
      <c r="I4" s="36" t="s">
        <v>38</v>
      </c>
      <c r="J4" s="36" t="s">
        <v>30</v>
      </c>
      <c r="K4" s="36" t="s">
        <v>33</v>
      </c>
      <c r="L4" s="37" t="s">
        <v>29</v>
      </c>
      <c r="M4" s="17"/>
      <c r="N4" s="17"/>
      <c r="O4" s="17"/>
      <c r="P4" s="17"/>
    </row>
    <row r="5" spans="1:16" s="16" customFormat="1" ht="171" customHeight="1" x14ac:dyDescent="0.25">
      <c r="A5" s="38">
        <v>1</v>
      </c>
      <c r="B5" s="39">
        <v>0.6875</v>
      </c>
      <c r="C5" s="39">
        <v>0.70833333333333337</v>
      </c>
      <c r="D5" s="40" t="s">
        <v>28</v>
      </c>
      <c r="E5" s="41" t="s">
        <v>104</v>
      </c>
      <c r="F5" s="41" t="s">
        <v>105</v>
      </c>
      <c r="G5" s="41" t="s">
        <v>39</v>
      </c>
      <c r="H5" s="41" t="s">
        <v>106</v>
      </c>
      <c r="I5" s="41" t="s">
        <v>40</v>
      </c>
      <c r="J5" s="41" t="s">
        <v>31</v>
      </c>
      <c r="K5" s="41"/>
      <c r="L5" s="41" t="s">
        <v>41</v>
      </c>
    </row>
    <row r="6" spans="1:16" ht="111.75" customHeight="1" x14ac:dyDescent="0.25">
      <c r="A6" s="38">
        <v>3</v>
      </c>
      <c r="B6" s="39">
        <v>0.70833333333333337</v>
      </c>
      <c r="C6" s="39">
        <v>0.71180555555555547</v>
      </c>
      <c r="D6" s="58"/>
      <c r="E6" s="42" t="s">
        <v>42</v>
      </c>
      <c r="F6" s="41" t="s">
        <v>49</v>
      </c>
      <c r="G6" s="41" t="s">
        <v>56</v>
      </c>
      <c r="H6" s="41" t="s">
        <v>43</v>
      </c>
      <c r="I6" s="41" t="s">
        <v>44</v>
      </c>
      <c r="J6" s="41"/>
      <c r="K6" s="41"/>
      <c r="L6" s="41" t="s">
        <v>107</v>
      </c>
      <c r="M6" s="20"/>
      <c r="N6" s="20"/>
      <c r="O6" s="20"/>
      <c r="P6" s="20"/>
    </row>
    <row r="7" spans="1:16" ht="126.75" customHeight="1" x14ac:dyDescent="0.35">
      <c r="A7" s="38">
        <v>4</v>
      </c>
      <c r="B7" s="39">
        <v>0.71180555555555547</v>
      </c>
      <c r="C7" s="39" t="s">
        <v>132</v>
      </c>
      <c r="D7" s="58"/>
      <c r="E7" s="43" t="s">
        <v>45</v>
      </c>
      <c r="F7" s="41" t="s">
        <v>49</v>
      </c>
      <c r="G7" s="41" t="s">
        <v>57</v>
      </c>
      <c r="H7" s="41" t="s">
        <v>47</v>
      </c>
      <c r="I7" s="41" t="s">
        <v>48</v>
      </c>
      <c r="J7" s="41"/>
      <c r="K7" s="44"/>
      <c r="L7" s="41" t="s">
        <v>107</v>
      </c>
      <c r="M7" s="20"/>
      <c r="N7" s="20"/>
      <c r="O7" s="20"/>
      <c r="P7" s="20"/>
    </row>
    <row r="8" spans="1:16" ht="121.5" customHeight="1" x14ac:dyDescent="0.35">
      <c r="A8" s="38">
        <v>5</v>
      </c>
      <c r="B8" s="39">
        <v>0.71527777777777779</v>
      </c>
      <c r="C8" s="39">
        <v>0.72222222222222221</v>
      </c>
      <c r="D8" s="58"/>
      <c r="E8" s="43" t="s">
        <v>108</v>
      </c>
      <c r="F8" s="41" t="s">
        <v>49</v>
      </c>
      <c r="G8" s="41" t="s">
        <v>58</v>
      </c>
      <c r="H8" s="41" t="s">
        <v>50</v>
      </c>
      <c r="I8" s="41" t="s">
        <v>51</v>
      </c>
      <c r="J8" s="44"/>
      <c r="K8" s="41"/>
      <c r="L8" s="41" t="s">
        <v>107</v>
      </c>
      <c r="M8" s="20"/>
      <c r="N8" s="20"/>
      <c r="O8" s="20"/>
      <c r="P8" s="20"/>
    </row>
    <row r="9" spans="1:16" ht="102" x14ac:dyDescent="0.25">
      <c r="A9" s="38">
        <v>6</v>
      </c>
      <c r="B9" s="39">
        <v>0.72222222222222221</v>
      </c>
      <c r="C9" s="39">
        <v>0.72569444444444453</v>
      </c>
      <c r="D9" s="58"/>
      <c r="E9" s="43" t="s">
        <v>136</v>
      </c>
      <c r="F9" s="41" t="s">
        <v>49</v>
      </c>
      <c r="G9" s="41" t="s">
        <v>52</v>
      </c>
      <c r="H9" s="41" t="s">
        <v>53</v>
      </c>
      <c r="I9" s="41"/>
      <c r="J9" s="41" t="s">
        <v>34</v>
      </c>
      <c r="K9" s="41"/>
      <c r="L9" s="41" t="s">
        <v>107</v>
      </c>
      <c r="M9" s="20"/>
      <c r="N9" s="20"/>
      <c r="O9" s="20"/>
      <c r="P9" s="20"/>
    </row>
    <row r="10" spans="1:16" ht="115.5" customHeight="1" x14ac:dyDescent="0.25">
      <c r="A10" s="38">
        <v>7</v>
      </c>
      <c r="B10" s="39">
        <v>0.72569444444444453</v>
      </c>
      <c r="C10" s="39">
        <v>0.72916666666666663</v>
      </c>
      <c r="D10" s="58"/>
      <c r="E10" s="43" t="s">
        <v>133</v>
      </c>
      <c r="F10" s="41" t="s">
        <v>49</v>
      </c>
      <c r="G10" s="41" t="s">
        <v>109</v>
      </c>
      <c r="H10" s="45" t="s">
        <v>110</v>
      </c>
      <c r="I10" s="41" t="s">
        <v>51</v>
      </c>
      <c r="J10" s="41"/>
      <c r="K10" s="41"/>
      <c r="L10" s="41" t="s">
        <v>107</v>
      </c>
      <c r="M10" s="20"/>
      <c r="N10" s="20"/>
      <c r="O10" s="20"/>
      <c r="P10" s="20"/>
    </row>
    <row r="11" spans="1:16" ht="118.5" customHeight="1" x14ac:dyDescent="0.25">
      <c r="A11" s="38">
        <v>8</v>
      </c>
      <c r="B11" s="39">
        <v>0.72916666666666663</v>
      </c>
      <c r="C11" s="39">
        <v>0.75694444444444453</v>
      </c>
      <c r="D11" s="58"/>
      <c r="E11" s="43" t="s">
        <v>134</v>
      </c>
      <c r="F11" s="41" t="s">
        <v>49</v>
      </c>
      <c r="G11" s="41" t="s">
        <v>111</v>
      </c>
      <c r="H11" s="41" t="s">
        <v>112</v>
      </c>
      <c r="I11" s="41" t="s">
        <v>113</v>
      </c>
      <c r="J11" s="41" t="s">
        <v>60</v>
      </c>
      <c r="K11" s="46"/>
      <c r="L11" s="47" t="s">
        <v>46</v>
      </c>
      <c r="M11" s="20"/>
      <c r="N11" s="20"/>
      <c r="O11" s="20"/>
    </row>
    <row r="12" spans="1:16" ht="118.5" customHeight="1" x14ac:dyDescent="0.35">
      <c r="A12" s="38">
        <v>9</v>
      </c>
      <c r="B12" s="39">
        <v>0.75694444444444453</v>
      </c>
      <c r="C12" s="39">
        <v>0.77083333333333337</v>
      </c>
      <c r="D12" s="58"/>
      <c r="E12" s="43" t="s">
        <v>114</v>
      </c>
      <c r="F12" s="41" t="s">
        <v>49</v>
      </c>
      <c r="G12" s="41" t="s">
        <v>115</v>
      </c>
      <c r="H12" s="41" t="s">
        <v>116</v>
      </c>
      <c r="I12" s="41" t="s">
        <v>54</v>
      </c>
      <c r="J12" s="44"/>
      <c r="K12" s="48"/>
      <c r="L12" s="47" t="s">
        <v>46</v>
      </c>
      <c r="M12" s="20"/>
      <c r="O12" s="20"/>
    </row>
    <row r="13" spans="1:16" ht="25.5" x14ac:dyDescent="0.25">
      <c r="A13" s="61" t="s">
        <v>81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3"/>
      <c r="M13" s="20"/>
      <c r="N13" s="20"/>
      <c r="O13" s="20"/>
      <c r="P13" s="20"/>
    </row>
    <row r="14" spans="1:16" ht="109.5" customHeight="1" x14ac:dyDescent="0.35">
      <c r="A14" s="38">
        <v>11</v>
      </c>
      <c r="B14" s="39">
        <v>0.77083333333333337</v>
      </c>
      <c r="C14" s="39">
        <v>0.77777777777777779</v>
      </c>
      <c r="D14" s="49" t="s">
        <v>117</v>
      </c>
      <c r="E14" s="41" t="s">
        <v>118</v>
      </c>
      <c r="F14" s="41" t="s">
        <v>49</v>
      </c>
      <c r="G14" s="41" t="s">
        <v>119</v>
      </c>
      <c r="H14" s="41" t="s">
        <v>120</v>
      </c>
      <c r="I14" s="41" t="s">
        <v>121</v>
      </c>
      <c r="J14" s="50"/>
      <c r="K14" s="44"/>
      <c r="L14" s="41" t="s">
        <v>107</v>
      </c>
      <c r="M14" s="19" t="s">
        <v>135</v>
      </c>
      <c r="N14" s="20"/>
      <c r="O14" s="20"/>
      <c r="P14" s="20"/>
    </row>
    <row r="15" spans="1:16" ht="255" x14ac:dyDescent="0.25">
      <c r="A15" s="38">
        <v>12</v>
      </c>
      <c r="B15" s="39">
        <v>0.77777777777777779</v>
      </c>
      <c r="C15" s="39">
        <v>0.79166666666666663</v>
      </c>
      <c r="D15" s="49" t="s">
        <v>122</v>
      </c>
      <c r="E15" s="51" t="s">
        <v>123</v>
      </c>
      <c r="F15" s="41" t="s">
        <v>49</v>
      </c>
      <c r="G15" s="41" t="s">
        <v>124</v>
      </c>
      <c r="H15" s="41" t="s">
        <v>59</v>
      </c>
      <c r="I15" s="41" t="s">
        <v>54</v>
      </c>
      <c r="J15" s="41" t="s">
        <v>60</v>
      </c>
      <c r="K15" s="41"/>
      <c r="L15" s="47" t="s">
        <v>46</v>
      </c>
      <c r="M15" s="20"/>
      <c r="N15" s="20"/>
      <c r="O15" s="20"/>
      <c r="P15" s="20"/>
    </row>
    <row r="16" spans="1:16" ht="121.5" customHeight="1" x14ac:dyDescent="0.35">
      <c r="A16" s="38">
        <v>13</v>
      </c>
      <c r="B16" s="39">
        <v>0.79166666666666663</v>
      </c>
      <c r="C16" s="39">
        <v>0.8125</v>
      </c>
      <c r="D16" s="49" t="s">
        <v>61</v>
      </c>
      <c r="E16" s="51" t="s">
        <v>125</v>
      </c>
      <c r="F16" s="41" t="s">
        <v>49</v>
      </c>
      <c r="G16" s="41" t="s">
        <v>67</v>
      </c>
      <c r="H16" s="41" t="s">
        <v>62</v>
      </c>
      <c r="I16" s="41" t="s">
        <v>63</v>
      </c>
      <c r="J16" s="41" t="s">
        <v>64</v>
      </c>
      <c r="K16" s="44"/>
      <c r="L16" s="47" t="s">
        <v>46</v>
      </c>
      <c r="M16" s="20"/>
      <c r="N16" s="20"/>
      <c r="O16" s="20"/>
      <c r="P16" s="20"/>
    </row>
    <row r="17" spans="1:16" ht="121.5" customHeight="1" x14ac:dyDescent="0.35">
      <c r="A17" s="38"/>
      <c r="B17" s="39">
        <v>0.8125</v>
      </c>
      <c r="C17" s="39">
        <v>0.81944444444444453</v>
      </c>
      <c r="D17" s="49" t="s">
        <v>127</v>
      </c>
      <c r="E17" s="51" t="s">
        <v>128</v>
      </c>
      <c r="F17" s="41" t="s">
        <v>49</v>
      </c>
      <c r="G17" s="41" t="s">
        <v>67</v>
      </c>
      <c r="H17" s="41" t="s">
        <v>62</v>
      </c>
      <c r="I17" s="41" t="s">
        <v>63</v>
      </c>
      <c r="J17" s="41" t="s">
        <v>129</v>
      </c>
      <c r="K17" s="44"/>
      <c r="L17" s="41" t="s">
        <v>107</v>
      </c>
      <c r="M17" s="20"/>
      <c r="N17" s="20"/>
      <c r="O17" s="20"/>
      <c r="P17" s="20"/>
    </row>
    <row r="18" spans="1:16" ht="127.5" x14ac:dyDescent="0.25">
      <c r="A18" s="38">
        <v>15</v>
      </c>
      <c r="B18" s="39">
        <v>0.81944444444444453</v>
      </c>
      <c r="C18" s="39">
        <v>0.83333333333333337</v>
      </c>
      <c r="D18" s="49" t="s">
        <v>65</v>
      </c>
      <c r="E18" s="51" t="s">
        <v>66</v>
      </c>
      <c r="F18" s="41" t="s">
        <v>49</v>
      </c>
      <c r="G18" s="41" t="s">
        <v>68</v>
      </c>
      <c r="H18" s="41" t="s">
        <v>69</v>
      </c>
      <c r="I18" s="41" t="s">
        <v>63</v>
      </c>
      <c r="J18" s="41" t="s">
        <v>70</v>
      </c>
      <c r="K18" s="41"/>
      <c r="L18" s="47" t="s">
        <v>46</v>
      </c>
      <c r="M18" s="20"/>
      <c r="N18" s="20"/>
      <c r="O18" s="20"/>
      <c r="P18" s="20"/>
    </row>
    <row r="19" spans="1:16" ht="153" x14ac:dyDescent="0.25">
      <c r="A19" s="38">
        <v>19</v>
      </c>
      <c r="B19" s="39">
        <v>0.83333333333333337</v>
      </c>
      <c r="C19" s="39">
        <v>0.84722222222222221</v>
      </c>
      <c r="D19" s="49" t="s">
        <v>71</v>
      </c>
      <c r="E19" s="51" t="s">
        <v>72</v>
      </c>
      <c r="F19" s="41" t="s">
        <v>49</v>
      </c>
      <c r="G19" s="41" t="s">
        <v>73</v>
      </c>
      <c r="H19" s="41" t="s">
        <v>74</v>
      </c>
      <c r="I19" s="41" t="s">
        <v>63</v>
      </c>
      <c r="J19" s="41" t="s">
        <v>75</v>
      </c>
      <c r="K19" s="47"/>
      <c r="L19" s="47" t="s">
        <v>46</v>
      </c>
      <c r="M19" s="21"/>
      <c r="N19" s="21"/>
      <c r="O19" s="21"/>
      <c r="P19" s="21"/>
    </row>
    <row r="20" spans="1:16" ht="99.75" customHeight="1" x14ac:dyDescent="0.35">
      <c r="A20" s="38">
        <v>18</v>
      </c>
      <c r="B20" s="39">
        <v>0.84722222222222221</v>
      </c>
      <c r="C20" s="39">
        <v>0.85763888888888884</v>
      </c>
      <c r="D20" s="49" t="s">
        <v>126</v>
      </c>
      <c r="E20" s="51" t="s">
        <v>126</v>
      </c>
      <c r="F20" s="41" t="s">
        <v>49</v>
      </c>
      <c r="G20" s="41" t="s">
        <v>131</v>
      </c>
      <c r="H20" s="41" t="s">
        <v>55</v>
      </c>
      <c r="I20" s="41" t="s">
        <v>54</v>
      </c>
      <c r="J20" s="44"/>
      <c r="K20" s="47"/>
      <c r="L20" s="41" t="s">
        <v>107</v>
      </c>
      <c r="M20" s="21"/>
      <c r="O20" s="21"/>
      <c r="P20" s="21"/>
    </row>
    <row r="21" spans="1:16" ht="95.25" customHeight="1" x14ac:dyDescent="0.35">
      <c r="A21" s="38">
        <v>20</v>
      </c>
      <c r="B21" s="39">
        <v>0.85763888888888884</v>
      </c>
      <c r="C21" s="39">
        <v>0.875</v>
      </c>
      <c r="D21" s="49" t="s">
        <v>130</v>
      </c>
      <c r="E21" s="51" t="s">
        <v>77</v>
      </c>
      <c r="F21" s="41" t="s">
        <v>49</v>
      </c>
      <c r="G21" s="41" t="s">
        <v>131</v>
      </c>
      <c r="H21" s="47" t="s">
        <v>78</v>
      </c>
      <c r="I21" s="41" t="s">
        <v>54</v>
      </c>
      <c r="J21" s="50"/>
      <c r="K21" s="47"/>
      <c r="L21" s="41" t="s">
        <v>107</v>
      </c>
      <c r="M21" s="21"/>
      <c r="N21" s="21"/>
      <c r="O21" s="21"/>
      <c r="P21" s="21"/>
    </row>
    <row r="22" spans="1:16" ht="153" x14ac:dyDescent="0.25">
      <c r="A22" s="38">
        <v>21</v>
      </c>
      <c r="B22" s="39">
        <v>0.875</v>
      </c>
      <c r="C22" s="39">
        <v>0.91666666666666663</v>
      </c>
      <c r="D22" s="49" t="s">
        <v>76</v>
      </c>
      <c r="E22" s="51" t="s">
        <v>76</v>
      </c>
      <c r="F22" s="41" t="s">
        <v>49</v>
      </c>
      <c r="G22" s="41" t="s">
        <v>131</v>
      </c>
      <c r="H22" s="47" t="s">
        <v>80</v>
      </c>
      <c r="I22" s="41" t="s">
        <v>79</v>
      </c>
      <c r="J22" s="47"/>
      <c r="K22" s="47"/>
      <c r="L22" s="41" t="s">
        <v>107</v>
      </c>
      <c r="M22" s="21"/>
      <c r="N22" s="21"/>
      <c r="O22" s="21"/>
      <c r="P22" s="21"/>
    </row>
    <row r="23" spans="1:16" x14ac:dyDescent="0.25">
      <c r="A23" s="22"/>
      <c r="B23" s="23"/>
      <c r="C23" s="23"/>
      <c r="D23" s="24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20.25" x14ac:dyDescent="0.3">
      <c r="D24" s="56" t="s">
        <v>35</v>
      </c>
      <c r="E24" s="57"/>
      <c r="F24" s="53"/>
    </row>
    <row r="25" spans="1:16" ht="20.25" x14ac:dyDescent="0.3">
      <c r="D25" s="28" t="s">
        <v>88</v>
      </c>
      <c r="E25" s="29">
        <v>3500000</v>
      </c>
      <c r="F25" s="54"/>
      <c r="G25" s="25"/>
      <c r="H25" s="25"/>
      <c r="I25" s="25"/>
    </row>
    <row r="26" spans="1:16" ht="20.25" x14ac:dyDescent="0.3">
      <c r="D26" s="30" t="s">
        <v>82</v>
      </c>
      <c r="E26" s="29">
        <v>5000000</v>
      </c>
      <c r="F26" s="54"/>
    </row>
    <row r="27" spans="1:16" ht="20.25" x14ac:dyDescent="0.3">
      <c r="D27" s="30" t="s">
        <v>89</v>
      </c>
      <c r="E27" s="29">
        <v>3000000</v>
      </c>
      <c r="F27" s="54"/>
      <c r="G27" s="26"/>
      <c r="H27" s="26"/>
      <c r="I27" s="26"/>
    </row>
    <row r="28" spans="1:16" ht="20.25" x14ac:dyDescent="0.3">
      <c r="D28" s="30" t="s">
        <v>90</v>
      </c>
      <c r="E28" s="29">
        <v>800000</v>
      </c>
      <c r="F28" s="54"/>
      <c r="G28" s="26"/>
      <c r="H28" s="26"/>
      <c r="I28" s="26"/>
    </row>
    <row r="29" spans="1:16" ht="20.25" x14ac:dyDescent="0.3">
      <c r="D29" s="30" t="s">
        <v>91</v>
      </c>
      <c r="E29" s="29">
        <v>3500000</v>
      </c>
      <c r="F29" s="54"/>
      <c r="G29" s="25"/>
      <c r="H29" s="25"/>
      <c r="I29" s="25"/>
    </row>
    <row r="30" spans="1:16" ht="20.25" x14ac:dyDescent="0.3">
      <c r="D30" s="30" t="s">
        <v>92</v>
      </c>
      <c r="E30" s="29">
        <v>2000000</v>
      </c>
      <c r="F30" s="54" t="s">
        <v>137</v>
      </c>
      <c r="G30" s="25"/>
      <c r="H30" s="25"/>
      <c r="I30" s="25"/>
    </row>
    <row r="31" spans="1:16" ht="20.25" x14ac:dyDescent="0.3">
      <c r="D31" s="30" t="s">
        <v>83</v>
      </c>
      <c r="E31" s="29">
        <v>1000000</v>
      </c>
      <c r="F31" s="54"/>
      <c r="G31" s="25"/>
      <c r="H31" s="25"/>
      <c r="I31" s="25"/>
    </row>
    <row r="32" spans="1:16" ht="20.25" x14ac:dyDescent="0.3">
      <c r="D32" s="30" t="s">
        <v>93</v>
      </c>
      <c r="E32" s="29">
        <v>2500000</v>
      </c>
      <c r="F32" s="54"/>
      <c r="G32" s="25"/>
      <c r="H32" s="25"/>
      <c r="I32" s="25"/>
    </row>
    <row r="33" spans="4:9" ht="20.25" x14ac:dyDescent="0.3">
      <c r="D33" s="30" t="s">
        <v>97</v>
      </c>
      <c r="E33" s="29">
        <v>600000</v>
      </c>
      <c r="F33" s="54"/>
      <c r="G33" s="25"/>
      <c r="H33" s="25"/>
      <c r="I33" s="25"/>
    </row>
    <row r="34" spans="4:9" ht="20.25" x14ac:dyDescent="0.3">
      <c r="D34" s="30" t="s">
        <v>84</v>
      </c>
      <c r="E34" s="29">
        <v>4500000</v>
      </c>
      <c r="F34" s="54"/>
      <c r="G34" s="25"/>
      <c r="H34" s="25"/>
      <c r="I34" s="25"/>
    </row>
    <row r="35" spans="4:9" ht="20.25" x14ac:dyDescent="0.3">
      <c r="D35" s="30" t="s">
        <v>85</v>
      </c>
      <c r="E35" s="29">
        <v>500000</v>
      </c>
      <c r="F35" s="54"/>
      <c r="G35" s="25"/>
      <c r="H35" s="25"/>
      <c r="I35" s="25"/>
    </row>
    <row r="36" spans="4:9" ht="20.25" x14ac:dyDescent="0.3">
      <c r="D36" s="30" t="s">
        <v>94</v>
      </c>
      <c r="E36" s="31">
        <v>1500000</v>
      </c>
      <c r="F36" s="54"/>
    </row>
    <row r="37" spans="4:9" ht="20.25" x14ac:dyDescent="0.3">
      <c r="D37" s="30" t="s">
        <v>95</v>
      </c>
      <c r="E37" s="31"/>
      <c r="F37" s="54" t="s">
        <v>135</v>
      </c>
    </row>
    <row r="38" spans="4:9" ht="20.25" x14ac:dyDescent="0.3">
      <c r="D38" s="30" t="s">
        <v>96</v>
      </c>
      <c r="E38" s="31">
        <v>500000</v>
      </c>
      <c r="F38" s="54"/>
    </row>
    <row r="39" spans="4:9" ht="20.25" x14ac:dyDescent="0.3">
      <c r="D39" s="30" t="s">
        <v>98</v>
      </c>
      <c r="E39" s="31">
        <f>100*4000</f>
        <v>400000</v>
      </c>
      <c r="F39" s="54"/>
    </row>
    <row r="40" spans="4:9" ht="40.5" x14ac:dyDescent="0.3">
      <c r="D40" s="32" t="s">
        <v>99</v>
      </c>
      <c r="E40" s="33">
        <v>1800000</v>
      </c>
      <c r="F40" s="54"/>
    </row>
    <row r="41" spans="4:9" ht="20.25" x14ac:dyDescent="0.3">
      <c r="D41" s="30" t="s">
        <v>100</v>
      </c>
      <c r="E41" s="29">
        <f>12*15000</f>
        <v>180000</v>
      </c>
      <c r="F41" s="54"/>
    </row>
    <row r="42" spans="4:9" ht="20.25" x14ac:dyDescent="0.3">
      <c r="D42" s="30" t="s">
        <v>101</v>
      </c>
      <c r="E42" s="29"/>
      <c r="F42" s="54" t="s">
        <v>135</v>
      </c>
    </row>
    <row r="43" spans="4:9" ht="20.25" x14ac:dyDescent="0.3">
      <c r="D43" s="30" t="s">
        <v>102</v>
      </c>
      <c r="E43" s="29">
        <v>2500000</v>
      </c>
      <c r="F43" s="54"/>
    </row>
    <row r="44" spans="4:9" ht="20.25" x14ac:dyDescent="0.3">
      <c r="D44" s="30" t="s">
        <v>103</v>
      </c>
      <c r="E44" s="29">
        <v>1500000</v>
      </c>
      <c r="F44" s="54"/>
    </row>
    <row r="45" spans="4:9" ht="20.25" x14ac:dyDescent="0.3">
      <c r="D45" s="34" t="s">
        <v>86</v>
      </c>
      <c r="E45" s="35">
        <f>SUM(E25:E44)</f>
        <v>35280000</v>
      </c>
      <c r="F45" s="55"/>
      <c r="G45" s="27"/>
    </row>
    <row r="46" spans="4:9" x14ac:dyDescent="0.25">
      <c r="E46" s="25"/>
    </row>
    <row r="47" spans="4:9" x14ac:dyDescent="0.25">
      <c r="E47" s="25"/>
    </row>
    <row r="48" spans="4:9" x14ac:dyDescent="0.25">
      <c r="E48" s="25"/>
    </row>
  </sheetData>
  <mergeCells count="4">
    <mergeCell ref="D24:E24"/>
    <mergeCell ref="D6:D12"/>
    <mergeCell ref="B4:C4"/>
    <mergeCell ref="A13:L13"/>
  </mergeCells>
  <phoneticPr fontId="6" type="noConversion"/>
  <pageMargins left="0.25" right="0.25" top="0.75" bottom="0.7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ХӨТӨЛБӨР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Bayarjavkhlan Baldorj</cp:lastModifiedBy>
  <cp:lastPrinted>2023-12-04T05:55:04Z</cp:lastPrinted>
  <dcterms:created xsi:type="dcterms:W3CDTF">2023-11-20T02:12:49Z</dcterms:created>
  <dcterms:modified xsi:type="dcterms:W3CDTF">2023-12-12T04:21:37Z</dcterms:modified>
</cp:coreProperties>
</file>