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denetsetseg\Desktop\"/>
    </mc:Choice>
  </mc:AlternateContent>
  <bookViews>
    <workbookView xWindow="0" yWindow="0" windowWidth="20490" windowHeight="68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  <c r="I164" i="1"/>
  <c r="K164" i="1"/>
  <c r="E165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</calcChain>
</file>

<file path=xl/comments1.xml><?xml version="1.0" encoding="utf-8"?>
<comments xmlns="http://schemas.openxmlformats.org/spreadsheetml/2006/main">
  <authors>
    <author>User</author>
  </authors>
  <commentList>
    <comment ref="E1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шинэ ажилтан </t>
        </r>
      </text>
    </comment>
  </commentList>
</comments>
</file>

<file path=xl/sharedStrings.xml><?xml version="1.0" encoding="utf-8"?>
<sst xmlns="http://schemas.openxmlformats.org/spreadsheetml/2006/main" count="283" uniqueCount="214">
  <si>
    <t xml:space="preserve">2021 оны 02 дугаар сард ээлжинд гарах ажилчдын PCR шинжилгээ өгөх хуваарь </t>
  </si>
  <si>
    <t>№</t>
  </si>
  <si>
    <t>Уурхайн нэр</t>
  </si>
  <si>
    <t>д/д</t>
  </si>
  <si>
    <t>Аж ахуйн нэгжийн нэр</t>
  </si>
  <si>
    <t>Улаанбаатар хотод шинжилгээ өгөх</t>
  </si>
  <si>
    <t>Налайх дүүргийн Эрүүл мэндийн төв</t>
  </si>
  <si>
    <t>Багануур дүүргийн Эрүүл мэндийн төв</t>
  </si>
  <si>
    <t>Ажилчдын тоо</t>
  </si>
  <si>
    <t>Гэрээ байгуулах Эрүүл мэндийн төв</t>
  </si>
  <si>
    <t>Шинжилгээ өгөх газрын байршил</t>
  </si>
  <si>
    <t>Огноо</t>
  </si>
  <si>
    <t>Тавантолгой ХК</t>
  </si>
  <si>
    <t>JIAN FAN ENERGY LLC</t>
  </si>
  <si>
    <t>Сонгино хайрхан дүүргийн Эрүүл мэндийн төвийн дарга, Утас: 99102284</t>
  </si>
  <si>
    <t>СХ дүүрэг, 1 дүгээр хороолол, 36 дугаар сургууль</t>
  </si>
  <si>
    <t xml:space="preserve">2021.02.04 17:00-22:00 </t>
  </si>
  <si>
    <t>2021.02.06 10:00-12:00</t>
  </si>
  <si>
    <t>Нүүрс тээврийн компани</t>
  </si>
  <si>
    <t>Мөнх төгөл од  ХК</t>
  </si>
  <si>
    <t>Баатарван Транс ХХК</t>
  </si>
  <si>
    <t xml:space="preserve">Билэгт баялаг </t>
  </si>
  <si>
    <t>Хуа Шин Гоулд Майнинг ХХК</t>
  </si>
  <si>
    <t xml:space="preserve">Хан Алтай Ресурс ХХК </t>
  </si>
  <si>
    <t>Туслан гүйцэтгэгч</t>
  </si>
  <si>
    <t xml:space="preserve">Макс Өргөө ХХК </t>
  </si>
  <si>
    <t xml:space="preserve">Макс Роуд ХХК </t>
  </si>
  <si>
    <t xml:space="preserve">Энх Өглөө ХХК </t>
  </si>
  <si>
    <t>Тосон уурхай</t>
  </si>
  <si>
    <t>Монполимет ХХК</t>
  </si>
  <si>
    <t>Говьтүрүү ХХК</t>
  </si>
  <si>
    <t>Жи Энд Юу Голд ХХК</t>
  </si>
  <si>
    <t>Алтайн Хүдэр ХХК</t>
  </si>
  <si>
    <t>Хөгжил-Энержи ХХК</t>
  </si>
  <si>
    <t>Майн бласт ХХК</t>
  </si>
  <si>
    <t>Петро плас ХХК</t>
  </si>
  <si>
    <t>Алтай ложистик</t>
  </si>
  <si>
    <t>Сонор -Х ХХК</t>
  </si>
  <si>
    <t>Овоот толгой уурхай</t>
  </si>
  <si>
    <t>Саусгоби сэндс ХХК</t>
  </si>
  <si>
    <t>Эрдэс Майнинг Оператор ХХК</t>
  </si>
  <si>
    <t>Ар Ди Си Си ХХК</t>
  </si>
  <si>
    <t>МЕРА ХХК</t>
  </si>
  <si>
    <t>УБ Транс ХХК</t>
  </si>
  <si>
    <t>Эн Ти Би ХХК</t>
  </si>
  <si>
    <t>ХУНЮЭНСИНХАН ХХК</t>
  </si>
  <si>
    <t xml:space="preserve">Империал секюрити </t>
  </si>
  <si>
    <t>Өмнөд хар айраг</t>
  </si>
  <si>
    <t>Профешнл ланд сүрвэй ХХК</t>
  </si>
  <si>
    <t>2021.02.05 17:00-22:00</t>
  </si>
  <si>
    <t>Ололт амжилтын түлхүүр ХХК</t>
  </si>
  <si>
    <t>Би Ти Девелопмент ХХК</t>
  </si>
  <si>
    <t>Бласт ХХК</t>
  </si>
  <si>
    <t>Бороо гоулд ХХК</t>
  </si>
  <si>
    <t>МАК, SGS, Баялаг инержи, Хүрэн толгойн нүүрсний уурхай</t>
  </si>
  <si>
    <t>Чеволи ХХК</t>
  </si>
  <si>
    <t>Өгөөмөр шар секъюрити ХХК</t>
  </si>
  <si>
    <t>Бластавтомотив ХХК</t>
  </si>
  <si>
    <t xml:space="preserve">Энержи ресурс ХХК-ийн ухаа худгийн уурхай </t>
  </si>
  <si>
    <t>Шар нарст ХХК</t>
  </si>
  <si>
    <t>Дэвжих төгөл ХХК</t>
  </si>
  <si>
    <t>Батрич ХХК /катеринг/</t>
  </si>
  <si>
    <t>Энх хишигт тээвэр ХХК /түлш, шатах тослох материал/</t>
  </si>
  <si>
    <t>Нэргүй-Хөндий ХХК</t>
  </si>
  <si>
    <t xml:space="preserve">Тод-Ундрага ХХК </t>
  </si>
  <si>
    <t>Гэрээт харуул хамгаалалт</t>
  </si>
  <si>
    <t>Топ ган дриллинг ХХК</t>
  </si>
  <si>
    <t>Гео Мандал Секюрити</t>
  </si>
  <si>
    <t>Бадрах Энержи ХХК</t>
  </si>
  <si>
    <t xml:space="preserve">Аден сервис </t>
  </si>
  <si>
    <t>Ялгуун интернэшнл ХХК</t>
  </si>
  <si>
    <t>Эрдэнэс Тавантолгой ХК</t>
  </si>
  <si>
    <t>Жиасмон ложистикс ХХК /тээвэрлэгч/</t>
  </si>
  <si>
    <t>Зулзаган Дөл ХХК</t>
  </si>
  <si>
    <t>Инкон ХХК</t>
  </si>
  <si>
    <t>Эс би транс ХХК</t>
  </si>
  <si>
    <t>Эм Си Пи Эл ХХК</t>
  </si>
  <si>
    <t xml:space="preserve">Таван толгой ХК </t>
  </si>
  <si>
    <t xml:space="preserve">Бадрах Од Өгөөж ХХК </t>
  </si>
  <si>
    <t xml:space="preserve">Жоншит Толгой </t>
  </si>
  <si>
    <t>Чулуут Интернэшнл  ХХК</t>
  </si>
  <si>
    <t>Хүннү Гүрэн ХХК</t>
  </si>
  <si>
    <t>Голден  Гроуз Айбекс ХХК</t>
  </si>
  <si>
    <t>ПИК-УРАЛ ХХК</t>
  </si>
  <si>
    <t>Топ Даймонд Дриллинг ХХК</t>
  </si>
  <si>
    <t>Эрдэнэс силвер ресурс ХХК</t>
  </si>
  <si>
    <t>Чингэлтэй дүүргийн Эрүүл мэндийн төвийн дарга, Утас: 99197408</t>
  </si>
  <si>
    <t>50-р сургууль</t>
  </si>
  <si>
    <t>2021.02.07 09:00-13:00</t>
  </si>
  <si>
    <t>Түшиг Ази Майнинг ХХК</t>
  </si>
  <si>
    <t>Бороогоулд ХХК</t>
  </si>
  <si>
    <t>АБЖТ Фүүд ХХК</t>
  </si>
  <si>
    <t>Дрилекс ХХК</t>
  </si>
  <si>
    <t>Топ Ган Дриллинг ХХК</t>
  </si>
  <si>
    <t>Просижион ХХК</t>
  </si>
  <si>
    <t>Вагнер Ази ХХК</t>
  </si>
  <si>
    <t>2021.02.07 14:00-18:00</t>
  </si>
  <si>
    <t>Бүрдэл майнинг ХХК</t>
  </si>
  <si>
    <t>Завхан аймаг, Дөрвөлжин сум дахь хайгуулын кэмп</t>
  </si>
  <si>
    <t>СДДГ ХХК</t>
  </si>
  <si>
    <t>72-р сургууль</t>
  </si>
  <si>
    <t>Баянхонгор аймаг, Бөмбөгөр сум дахь алтны шороон ордын уурхай</t>
  </si>
  <si>
    <t>Ододгоулд ХХК</t>
  </si>
  <si>
    <t xml:space="preserve">Булган аймгийн Дашинчилэн сумын Доргонот
</t>
  </si>
  <si>
    <t>Батбродерс майнинг ХХК</t>
  </si>
  <si>
    <t>Хар ямаат уурхай</t>
  </si>
  <si>
    <t>И Би Энд Эм Гоулд Майнинг ХХК</t>
  </si>
  <si>
    <t>Сайрын худаг уурхай</t>
  </si>
  <si>
    <t>АрЭсИ ХХК</t>
  </si>
  <si>
    <t>Хөшөөтийн уурхай</t>
  </si>
  <si>
    <t>Улз Групп ХХК</t>
  </si>
  <si>
    <t>ТТ-ГС  төмөр замын цогцолбор төсөл</t>
  </si>
  <si>
    <t>"Тавантолгой төмөр зам" ХХК</t>
  </si>
  <si>
    <t>"Бодь интернэшнл" ХХК</t>
  </si>
  <si>
    <t>"Инкон" ХХК</t>
  </si>
  <si>
    <t>39-р сургууль</t>
  </si>
  <si>
    <t>"Бодь Пропертийз" ХХК</t>
  </si>
  <si>
    <t>Дирүүф ХХК</t>
  </si>
  <si>
    <t>ЭМ БИ ЭФ ХХК</t>
  </si>
  <si>
    <t>Гэрэгэ констракшн ХХК</t>
  </si>
  <si>
    <t>Флэйш констракшн ХХК</t>
  </si>
  <si>
    <t>Цагаан Бургалдай ХХК</t>
  </si>
  <si>
    <t>SJI LLC</t>
  </si>
  <si>
    <t>"ББС Партнерс" ХХК</t>
  </si>
  <si>
    <t>"ТАНКШТЕЛЛЕ" ХХК</t>
  </si>
  <si>
    <t>Хоолойны бригад</t>
  </si>
  <si>
    <t>Геодизийн бригад</t>
  </si>
  <si>
    <t>"Хүслэнт бүтээмж" ХХК-1</t>
  </si>
  <si>
    <t>Баянгол дүүргийн Эрүүл мэндийн төвийн дарга, Утас: 99090590</t>
  </si>
  <si>
    <t>47 дугаар сургууль/Өргөө кино театрын урд байрлах Петровис клонкын зүүн талд/</t>
  </si>
  <si>
    <t>2021.02.06 09:00-10:00</t>
  </si>
  <si>
    <t>"Хүслэнт бүтээмж" ХХК-2 Хил</t>
  </si>
  <si>
    <t>"Хүслэнт бүтээмж" ХХК-Баллас</t>
  </si>
  <si>
    <t>2021.02.06 10:00-11:00</t>
  </si>
  <si>
    <t>"Анандын зам" ХХК</t>
  </si>
  <si>
    <t>"Кюүк линк" ХХК</t>
  </si>
  <si>
    <t>2021.02.06 11:00-13:00</t>
  </si>
  <si>
    <t>"Саруул монгол" ХХК-Сан</t>
  </si>
  <si>
    <t>2021.02.06 13:00-14:00</t>
  </si>
  <si>
    <t xml:space="preserve">"Эко энерги сервис" ХХК-Цахилгаан </t>
  </si>
  <si>
    <t>"Композишн констракшн" ХХК-Барилга</t>
  </si>
  <si>
    <t>"Амт фүүд сапплая" ХХК</t>
  </si>
  <si>
    <t>"Желгор" ХХК</t>
  </si>
  <si>
    <t>20 дугаар сургууль/Төмөр замын арктай шар байрны дунд/</t>
  </si>
  <si>
    <t xml:space="preserve">"Уужим Од" ХХК </t>
  </si>
  <si>
    <t>"Санчир инженернг" ХХК</t>
  </si>
  <si>
    <t>"Говь Эрдэнэ групп" ХХК</t>
  </si>
  <si>
    <t>"Эсто" ХХК</t>
  </si>
  <si>
    <t>"Сойл Трейд" ХХК</t>
  </si>
  <si>
    <t>"Ред рок катеринг" ХХК</t>
  </si>
  <si>
    <t>"Түм арвижих" ХХК</t>
  </si>
  <si>
    <t>43 дугаар сургууль/10-р хороолол, Номин супермаркетийн хойд тал/</t>
  </si>
  <si>
    <t>2021.02.06 09:00-11:00</t>
  </si>
  <si>
    <t>"Ухаалаг зам" ХХК</t>
  </si>
  <si>
    <t>"Баттэшиг" ХХК</t>
  </si>
  <si>
    <t>"МонМэп" ХХК</t>
  </si>
  <si>
    <t>"Үйлсийн зам" ХХК</t>
  </si>
  <si>
    <t>13 дугаар сургууль/3-р хорооллын эцсийн буудал, NEXT электрониксын ард/</t>
  </si>
  <si>
    <t>"Мапроуд" ХХК</t>
  </si>
  <si>
    <t>"Говь цамхаг" ХХК</t>
  </si>
  <si>
    <t>Баясах Сурвэй ХХК</t>
  </si>
  <si>
    <t>"Рекон Эн Ди Ти" ХХК</t>
  </si>
  <si>
    <t>"Топ гоби" ХХК</t>
  </si>
  <si>
    <t>Сүхбаатар дүүргийн Эрүүл мэндийн төвийн дарга,  Утас: 99092995</t>
  </si>
  <si>
    <t>3 дугаар сургууль               /100 айл/</t>
  </si>
  <si>
    <t>2021.02.06 14:00-17:00</t>
  </si>
  <si>
    <t>"Ирвэс" ХХК</t>
  </si>
  <si>
    <t>"Би Эс Би Энерги" ХХК</t>
  </si>
  <si>
    <t>"Эм Жи Эл Энержи" ХХК</t>
  </si>
  <si>
    <t>"Тэнгэр Инженеринг" ХХК</t>
  </si>
  <si>
    <t>"Илч хангай" ХХК</t>
  </si>
  <si>
    <t>"Урансалаа" ХХК</t>
  </si>
  <si>
    <t>"Багануур энерги" ХХК</t>
  </si>
  <si>
    <t>31 дүгээр сургууль  /Циркийн дэргэд/</t>
  </si>
  <si>
    <t>"Бээжин Консен Траффик Технологи" ХХК</t>
  </si>
  <si>
    <t>Бусад</t>
  </si>
  <si>
    <t>58 дугаар сургууль /Дамбадаржаад/</t>
  </si>
  <si>
    <t xml:space="preserve">Хүрэншанд </t>
  </si>
  <si>
    <t>Өсөх зоос ХХК</t>
  </si>
  <si>
    <t>2021.02.07 09:00-17:00</t>
  </si>
  <si>
    <t xml:space="preserve">Баялаг энержи ресурс ХХК </t>
  </si>
  <si>
    <t>ЛСМ ХХК</t>
  </si>
  <si>
    <t>Пауэр Бласт ХХК</t>
  </si>
  <si>
    <t>МЭРА ХХК</t>
  </si>
  <si>
    <t>ЗАМайн Сервисиз ХХК</t>
  </si>
  <si>
    <t>Элгэн ХХК</t>
  </si>
  <si>
    <t>Ти Жэй Экүйпмэнт ХХК</t>
  </si>
  <si>
    <t>Универсал Рент Майнинг Сервис ХХК</t>
  </si>
  <si>
    <t>Өсөх зоос Алтанговь ХХК</t>
  </si>
  <si>
    <t>Шонхор ХХА</t>
  </si>
  <si>
    <t>Вояжер минерал ресурсес ХХК</t>
  </si>
  <si>
    <t>Майн тех бластинг ХХК</t>
  </si>
  <si>
    <t>Дийп даймонд дриллинг ХХК</t>
  </si>
  <si>
    <t>Өндөр сонор секьюрити ХХК</t>
  </si>
  <si>
    <t>Баруун Ноён Уул</t>
  </si>
  <si>
    <t>Цагаан Өвөлжөө ХХК</t>
  </si>
  <si>
    <t>Хишиг Арвин ХХК</t>
  </si>
  <si>
    <t xml:space="preserve">Гэт Плас ХХК </t>
  </si>
  <si>
    <t>Монруд ХХК</t>
  </si>
  <si>
    <t xml:space="preserve">Мера ХХК </t>
  </si>
  <si>
    <t>Спейшил Майнинг Сервис ХХК</t>
  </si>
  <si>
    <t>Мамбу ХХК</t>
  </si>
  <si>
    <t xml:space="preserve">Монкортаж ХХК </t>
  </si>
  <si>
    <t>Гэрс ХХК/Хера/</t>
  </si>
  <si>
    <t>Илд Бамбай</t>
  </si>
  <si>
    <t xml:space="preserve">МУД ХХК </t>
  </si>
  <si>
    <t xml:space="preserve">Сибирь травел ХХК </t>
  </si>
  <si>
    <t>Баруун Наран Хангад Эксплорэйшн ХХК</t>
  </si>
  <si>
    <t>Юу Эй Ар Пи ХХК</t>
  </si>
  <si>
    <t>Зак Майнинг ХХК</t>
  </si>
  <si>
    <t>Сток Бласт ХХК</t>
  </si>
  <si>
    <t>Гашуут сухайт автозам ХХК</t>
  </si>
  <si>
    <t>Дүн</t>
  </si>
  <si>
    <t>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</si>
</sst>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7"/>
  <sheetViews>
    <sheetView tabSelected="1" topLeftCell="A157" workbookViewId="0">
      <selection activeCell="G6" sqref="G6:G14"/>
    </sheetView>
  </sheetViews>
  <sheetFormatPr defaultRowHeight="14.25" x14ac:dyDescent="0.2"/>
  <cols>
    <col min="1" max="1" width="5.7109375" style="7" customWidth="1"/>
    <col min="2" max="2" width="34.140625" style="7" customWidth="1"/>
    <col min="3" max="3" width="6.85546875" style="1" customWidth="1"/>
    <col min="4" max="4" width="33.42578125" style="7" customWidth="1"/>
    <col min="5" max="5" width="13.28515625" style="63" customWidth="1"/>
    <col min="6" max="6" width="14" style="7" customWidth="1"/>
    <col min="7" max="7" width="16.85546875" style="7" customWidth="1"/>
    <col min="8" max="8" width="12.5703125" style="6" customWidth="1"/>
    <col min="9" max="9" width="12.140625" style="7" customWidth="1"/>
    <col min="10" max="10" width="12.5703125" style="6" customWidth="1"/>
    <col min="11" max="11" width="12.85546875" style="7" customWidth="1"/>
    <col min="12" max="12" width="14.140625" style="6" customWidth="1"/>
    <col min="13" max="16384" width="9.140625" style="7"/>
  </cols>
  <sheetData>
    <row r="1" spans="1:12" x14ac:dyDescent="0.2">
      <c r="A1" s="1"/>
      <c r="B1" s="2"/>
      <c r="D1" s="2"/>
      <c r="E1" s="1"/>
      <c r="F1" s="1"/>
      <c r="G1" s="1"/>
      <c r="H1" s="3"/>
      <c r="I1" s="4"/>
      <c r="J1" s="5"/>
      <c r="K1" s="4"/>
    </row>
    <row r="2" spans="1:12" ht="1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1"/>
      <c r="B3" s="2"/>
      <c r="D3" s="2"/>
      <c r="E3" s="1"/>
      <c r="F3" s="1"/>
      <c r="G3" s="1"/>
      <c r="H3" s="3"/>
      <c r="I3" s="4"/>
      <c r="J3" s="5"/>
      <c r="K3" s="4"/>
    </row>
    <row r="4" spans="1:12" ht="27.75" customHeight="1" x14ac:dyDescent="0.2">
      <c r="A4" s="9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1"/>
      <c r="G4" s="11"/>
      <c r="H4" s="12"/>
      <c r="I4" s="10" t="s">
        <v>6</v>
      </c>
      <c r="J4" s="12"/>
      <c r="K4" s="10" t="s">
        <v>7</v>
      </c>
      <c r="L4" s="12"/>
    </row>
    <row r="5" spans="1:12" ht="63.75" customHeight="1" x14ac:dyDescent="0.2">
      <c r="A5" s="13"/>
      <c r="B5" s="13"/>
      <c r="C5" s="13"/>
      <c r="D5" s="13"/>
      <c r="E5" s="14" t="s">
        <v>8</v>
      </c>
      <c r="F5" s="14" t="s">
        <v>9</v>
      </c>
      <c r="G5" s="14" t="s">
        <v>10</v>
      </c>
      <c r="H5" s="14" t="s">
        <v>11</v>
      </c>
      <c r="I5" s="14" t="s">
        <v>8</v>
      </c>
      <c r="J5" s="14" t="s">
        <v>11</v>
      </c>
      <c r="K5" s="14" t="s">
        <v>8</v>
      </c>
      <c r="L5" s="14" t="s">
        <v>11</v>
      </c>
    </row>
    <row r="6" spans="1:12" ht="15" customHeight="1" x14ac:dyDescent="0.25">
      <c r="A6" s="15">
        <v>1</v>
      </c>
      <c r="B6" s="16" t="s">
        <v>12</v>
      </c>
      <c r="C6" s="15">
        <v>1</v>
      </c>
      <c r="D6" s="16" t="s">
        <v>13</v>
      </c>
      <c r="E6" s="15">
        <v>2</v>
      </c>
      <c r="F6" s="17" t="s">
        <v>14</v>
      </c>
      <c r="G6" s="18" t="s">
        <v>15</v>
      </c>
      <c r="H6" s="18" t="s">
        <v>16</v>
      </c>
      <c r="I6" s="19"/>
      <c r="J6" s="18" t="s">
        <v>17</v>
      </c>
      <c r="K6" s="19"/>
      <c r="L6" s="18" t="s">
        <v>17</v>
      </c>
    </row>
    <row r="7" spans="1:12" x14ac:dyDescent="0.2">
      <c r="A7" s="15">
        <v>2</v>
      </c>
      <c r="B7" s="16" t="s">
        <v>18</v>
      </c>
      <c r="C7" s="15">
        <f>C6+1</f>
        <v>2</v>
      </c>
      <c r="D7" s="16" t="s">
        <v>19</v>
      </c>
      <c r="E7" s="15">
        <v>4</v>
      </c>
      <c r="F7" s="17"/>
      <c r="G7" s="20"/>
      <c r="H7" s="20"/>
      <c r="I7" s="21"/>
      <c r="J7" s="20"/>
      <c r="K7" s="21"/>
      <c r="L7" s="20"/>
    </row>
    <row r="8" spans="1:12" x14ac:dyDescent="0.2">
      <c r="A8" s="15">
        <v>3</v>
      </c>
      <c r="B8" s="16" t="s">
        <v>20</v>
      </c>
      <c r="C8" s="15">
        <f>C7+1</f>
        <v>3</v>
      </c>
      <c r="D8" s="16" t="s">
        <v>20</v>
      </c>
      <c r="E8" s="15">
        <v>9</v>
      </c>
      <c r="F8" s="17"/>
      <c r="G8" s="20"/>
      <c r="H8" s="20"/>
      <c r="I8" s="21"/>
      <c r="J8" s="20"/>
      <c r="K8" s="21"/>
      <c r="L8" s="20"/>
    </row>
    <row r="9" spans="1:12" x14ac:dyDescent="0.2">
      <c r="A9" s="15">
        <v>4</v>
      </c>
      <c r="B9" s="16" t="s">
        <v>21</v>
      </c>
      <c r="C9" s="15">
        <f t="shared" ref="C9:C72" si="0">C8+1</f>
        <v>4</v>
      </c>
      <c r="D9" s="16" t="s">
        <v>22</v>
      </c>
      <c r="E9" s="15">
        <v>6</v>
      </c>
      <c r="F9" s="17"/>
      <c r="G9" s="20"/>
      <c r="H9" s="20"/>
      <c r="I9" s="21">
        <v>2</v>
      </c>
      <c r="J9" s="20"/>
      <c r="K9" s="21"/>
      <c r="L9" s="20"/>
    </row>
    <row r="10" spans="1:12" x14ac:dyDescent="0.2">
      <c r="A10" s="22">
        <v>5</v>
      </c>
      <c r="B10" s="23" t="s">
        <v>23</v>
      </c>
      <c r="C10" s="15">
        <f t="shared" si="0"/>
        <v>5</v>
      </c>
      <c r="D10" s="16" t="s">
        <v>23</v>
      </c>
      <c r="E10" s="15">
        <v>20</v>
      </c>
      <c r="F10" s="17"/>
      <c r="G10" s="20"/>
      <c r="H10" s="20"/>
      <c r="I10" s="21"/>
      <c r="J10" s="20"/>
      <c r="K10" s="21"/>
      <c r="L10" s="20"/>
    </row>
    <row r="11" spans="1:12" x14ac:dyDescent="0.2">
      <c r="A11" s="24"/>
      <c r="B11" s="23"/>
      <c r="C11" s="15">
        <f t="shared" si="0"/>
        <v>6</v>
      </c>
      <c r="D11" s="16" t="s">
        <v>24</v>
      </c>
      <c r="E11" s="15"/>
      <c r="F11" s="17"/>
      <c r="G11" s="20"/>
      <c r="H11" s="20"/>
      <c r="I11" s="21"/>
      <c r="J11" s="20"/>
      <c r="K11" s="21"/>
      <c r="L11" s="20"/>
    </row>
    <row r="12" spans="1:12" x14ac:dyDescent="0.2">
      <c r="A12" s="24"/>
      <c r="B12" s="23"/>
      <c r="C12" s="15">
        <f t="shared" si="0"/>
        <v>7</v>
      </c>
      <c r="D12" s="16" t="s">
        <v>25</v>
      </c>
      <c r="E12" s="15">
        <v>40</v>
      </c>
      <c r="F12" s="17"/>
      <c r="G12" s="20"/>
      <c r="H12" s="20"/>
      <c r="I12" s="21"/>
      <c r="J12" s="20"/>
      <c r="K12" s="21"/>
      <c r="L12" s="20"/>
    </row>
    <row r="13" spans="1:12" x14ac:dyDescent="0.2">
      <c r="A13" s="24"/>
      <c r="B13" s="23"/>
      <c r="C13" s="15">
        <f t="shared" si="0"/>
        <v>8</v>
      </c>
      <c r="D13" s="16" t="s">
        <v>26</v>
      </c>
      <c r="E13" s="15">
        <v>60</v>
      </c>
      <c r="F13" s="17"/>
      <c r="G13" s="20"/>
      <c r="H13" s="20"/>
      <c r="I13" s="21"/>
      <c r="J13" s="20"/>
      <c r="K13" s="21"/>
      <c r="L13" s="20"/>
    </row>
    <row r="14" spans="1:12" x14ac:dyDescent="0.2">
      <c r="A14" s="25"/>
      <c r="B14" s="23"/>
      <c r="C14" s="15">
        <f t="shared" si="0"/>
        <v>9</v>
      </c>
      <c r="D14" s="16" t="s">
        <v>27</v>
      </c>
      <c r="E14" s="15">
        <v>20</v>
      </c>
      <c r="F14" s="17"/>
      <c r="G14" s="26"/>
      <c r="H14" s="20"/>
      <c r="I14" s="21"/>
      <c r="J14" s="20"/>
      <c r="K14" s="21"/>
      <c r="L14" s="20"/>
    </row>
    <row r="15" spans="1:12" x14ac:dyDescent="0.2">
      <c r="A15" s="15">
        <v>6</v>
      </c>
      <c r="B15" s="16" t="s">
        <v>28</v>
      </c>
      <c r="C15" s="15">
        <f t="shared" si="0"/>
        <v>10</v>
      </c>
      <c r="D15" s="16" t="s">
        <v>29</v>
      </c>
      <c r="E15" s="15">
        <v>16</v>
      </c>
      <c r="F15" s="17"/>
      <c r="G15" s="18" t="s">
        <v>15</v>
      </c>
      <c r="H15" s="20"/>
      <c r="I15" s="21"/>
      <c r="J15" s="20"/>
      <c r="K15" s="21"/>
      <c r="L15" s="20"/>
    </row>
    <row r="16" spans="1:12" x14ac:dyDescent="0.2">
      <c r="A16" s="27">
        <v>7</v>
      </c>
      <c r="B16" s="28" t="s">
        <v>30</v>
      </c>
      <c r="C16" s="15">
        <f t="shared" si="0"/>
        <v>11</v>
      </c>
      <c r="D16" s="28" t="s">
        <v>30</v>
      </c>
      <c r="E16" s="27"/>
      <c r="F16" s="17"/>
      <c r="G16" s="20"/>
      <c r="H16" s="20"/>
      <c r="I16" s="29"/>
      <c r="J16" s="20"/>
      <c r="K16" s="29"/>
      <c r="L16" s="20"/>
    </row>
    <row r="17" spans="1:12" x14ac:dyDescent="0.2">
      <c r="A17" s="15">
        <v>8</v>
      </c>
      <c r="B17" s="16" t="s">
        <v>31</v>
      </c>
      <c r="C17" s="15">
        <f t="shared" si="0"/>
        <v>12</v>
      </c>
      <c r="D17" s="16" t="s">
        <v>31</v>
      </c>
      <c r="E17" s="15">
        <v>20</v>
      </c>
      <c r="F17" s="17"/>
      <c r="G17" s="20"/>
      <c r="H17" s="20"/>
      <c r="I17" s="21"/>
      <c r="J17" s="20"/>
      <c r="K17" s="21"/>
      <c r="L17" s="20"/>
    </row>
    <row r="18" spans="1:12" x14ac:dyDescent="0.2">
      <c r="A18" s="22">
        <v>9</v>
      </c>
      <c r="B18" s="30" t="s">
        <v>32</v>
      </c>
      <c r="C18" s="15">
        <f t="shared" si="0"/>
        <v>13</v>
      </c>
      <c r="D18" s="16" t="s">
        <v>32</v>
      </c>
      <c r="E18" s="15">
        <v>88</v>
      </c>
      <c r="F18" s="17"/>
      <c r="G18" s="20"/>
      <c r="H18" s="20"/>
      <c r="I18" s="21">
        <v>3</v>
      </c>
      <c r="J18" s="20"/>
      <c r="K18" s="21"/>
      <c r="L18" s="20"/>
    </row>
    <row r="19" spans="1:12" x14ac:dyDescent="0.2">
      <c r="A19" s="24"/>
      <c r="B19" s="30"/>
      <c r="C19" s="15">
        <f t="shared" si="0"/>
        <v>14</v>
      </c>
      <c r="D19" s="16" t="s">
        <v>33</v>
      </c>
      <c r="E19" s="15">
        <v>2</v>
      </c>
      <c r="F19" s="17"/>
      <c r="G19" s="20"/>
      <c r="H19" s="20"/>
      <c r="I19" s="21"/>
      <c r="J19" s="20"/>
      <c r="K19" s="21"/>
      <c r="L19" s="20"/>
    </row>
    <row r="20" spans="1:12" x14ac:dyDescent="0.2">
      <c r="A20" s="24"/>
      <c r="B20" s="30"/>
      <c r="C20" s="15">
        <f t="shared" si="0"/>
        <v>15</v>
      </c>
      <c r="D20" s="16" t="s">
        <v>34</v>
      </c>
      <c r="E20" s="15">
        <v>1</v>
      </c>
      <c r="F20" s="17"/>
      <c r="G20" s="20"/>
      <c r="H20" s="20"/>
      <c r="I20" s="21">
        <v>3</v>
      </c>
      <c r="J20" s="20"/>
      <c r="K20" s="21"/>
      <c r="L20" s="20"/>
    </row>
    <row r="21" spans="1:12" x14ac:dyDescent="0.2">
      <c r="A21" s="24"/>
      <c r="B21" s="30"/>
      <c r="C21" s="15">
        <f t="shared" si="0"/>
        <v>16</v>
      </c>
      <c r="D21" s="16" t="s">
        <v>35</v>
      </c>
      <c r="E21" s="15">
        <v>5</v>
      </c>
      <c r="F21" s="17"/>
      <c r="G21" s="20"/>
      <c r="H21" s="20"/>
      <c r="I21" s="21"/>
      <c r="J21" s="20"/>
      <c r="K21" s="21"/>
      <c r="L21" s="20"/>
    </row>
    <row r="22" spans="1:12" x14ac:dyDescent="0.2">
      <c r="A22" s="24"/>
      <c r="B22" s="30"/>
      <c r="C22" s="15">
        <f t="shared" si="0"/>
        <v>17</v>
      </c>
      <c r="D22" s="16" t="s">
        <v>36</v>
      </c>
      <c r="E22" s="15">
        <v>2</v>
      </c>
      <c r="F22" s="17"/>
      <c r="G22" s="20"/>
      <c r="H22" s="20"/>
      <c r="I22" s="21"/>
      <c r="J22" s="20"/>
      <c r="K22" s="21"/>
      <c r="L22" s="20"/>
    </row>
    <row r="23" spans="1:12" x14ac:dyDescent="0.2">
      <c r="A23" s="25"/>
      <c r="B23" s="30"/>
      <c r="C23" s="15">
        <f t="shared" si="0"/>
        <v>18</v>
      </c>
      <c r="D23" s="16" t="s">
        <v>37</v>
      </c>
      <c r="E23" s="15">
        <v>11</v>
      </c>
      <c r="F23" s="17"/>
      <c r="G23" s="26"/>
      <c r="H23" s="20"/>
      <c r="I23" s="21"/>
      <c r="J23" s="20"/>
      <c r="K23" s="21"/>
      <c r="L23" s="20"/>
    </row>
    <row r="24" spans="1:12" ht="15" customHeight="1" x14ac:dyDescent="0.2">
      <c r="A24" s="22">
        <v>10</v>
      </c>
      <c r="B24" s="31" t="s">
        <v>38</v>
      </c>
      <c r="C24" s="15">
        <f t="shared" si="0"/>
        <v>19</v>
      </c>
      <c r="D24" s="16" t="s">
        <v>39</v>
      </c>
      <c r="E24" s="15">
        <v>50</v>
      </c>
      <c r="F24" s="17"/>
      <c r="G24" s="18" t="s">
        <v>15</v>
      </c>
      <c r="H24" s="20"/>
      <c r="I24" s="21"/>
      <c r="J24" s="20"/>
      <c r="K24" s="21"/>
      <c r="L24" s="20"/>
    </row>
    <row r="25" spans="1:12" x14ac:dyDescent="0.2">
      <c r="A25" s="24"/>
      <c r="B25" s="31"/>
      <c r="C25" s="15">
        <f t="shared" si="0"/>
        <v>20</v>
      </c>
      <c r="D25" s="16" t="s">
        <v>40</v>
      </c>
      <c r="E25" s="15">
        <v>133</v>
      </c>
      <c r="F25" s="17"/>
      <c r="G25" s="20"/>
      <c r="H25" s="20"/>
      <c r="I25" s="21">
        <v>1</v>
      </c>
      <c r="J25" s="20"/>
      <c r="K25" s="21">
        <v>2</v>
      </c>
      <c r="L25" s="20"/>
    </row>
    <row r="26" spans="1:12" x14ac:dyDescent="0.2">
      <c r="A26" s="24"/>
      <c r="B26" s="31"/>
      <c r="C26" s="15">
        <f t="shared" si="0"/>
        <v>21</v>
      </c>
      <c r="D26" s="16" t="s">
        <v>41</v>
      </c>
      <c r="E26" s="15">
        <v>2</v>
      </c>
      <c r="F26" s="17"/>
      <c r="G26" s="20"/>
      <c r="H26" s="20"/>
      <c r="I26" s="21"/>
      <c r="J26" s="20"/>
      <c r="K26" s="21"/>
      <c r="L26" s="20"/>
    </row>
    <row r="27" spans="1:12" x14ac:dyDescent="0.2">
      <c r="A27" s="24"/>
      <c r="B27" s="31"/>
      <c r="C27" s="15">
        <f t="shared" si="0"/>
        <v>22</v>
      </c>
      <c r="D27" s="16" t="s">
        <v>42</v>
      </c>
      <c r="E27" s="15">
        <v>41</v>
      </c>
      <c r="F27" s="17"/>
      <c r="G27" s="20"/>
      <c r="H27" s="20"/>
      <c r="I27" s="21"/>
      <c r="J27" s="20"/>
      <c r="K27" s="21"/>
      <c r="L27" s="20"/>
    </row>
    <row r="28" spans="1:12" x14ac:dyDescent="0.2">
      <c r="A28" s="24"/>
      <c r="B28" s="31"/>
      <c r="C28" s="15">
        <f t="shared" si="0"/>
        <v>23</v>
      </c>
      <c r="D28" s="16" t="s">
        <v>43</v>
      </c>
      <c r="E28" s="15">
        <v>0</v>
      </c>
      <c r="F28" s="17"/>
      <c r="G28" s="20"/>
      <c r="H28" s="20"/>
      <c r="I28" s="21"/>
      <c r="J28" s="20"/>
      <c r="K28" s="21"/>
      <c r="L28" s="20"/>
    </row>
    <row r="29" spans="1:12" x14ac:dyDescent="0.2">
      <c r="A29" s="24"/>
      <c r="B29" s="31"/>
      <c r="C29" s="15">
        <f t="shared" si="0"/>
        <v>24</v>
      </c>
      <c r="D29" s="16" t="s">
        <v>44</v>
      </c>
      <c r="E29" s="15">
        <v>5</v>
      </c>
      <c r="F29" s="17"/>
      <c r="G29" s="20"/>
      <c r="H29" s="20"/>
      <c r="I29" s="21"/>
      <c r="J29" s="20"/>
      <c r="K29" s="21"/>
      <c r="L29" s="20"/>
    </row>
    <row r="30" spans="1:12" x14ac:dyDescent="0.2">
      <c r="A30" s="24"/>
      <c r="B30" s="31"/>
      <c r="C30" s="15">
        <f t="shared" si="0"/>
        <v>25</v>
      </c>
      <c r="D30" s="16" t="s">
        <v>45</v>
      </c>
      <c r="E30" s="15">
        <v>10</v>
      </c>
      <c r="F30" s="17"/>
      <c r="G30" s="20"/>
      <c r="H30" s="20"/>
      <c r="I30" s="21"/>
      <c r="J30" s="20"/>
      <c r="K30" s="21"/>
      <c r="L30" s="20"/>
    </row>
    <row r="31" spans="1:12" x14ac:dyDescent="0.2">
      <c r="A31" s="25"/>
      <c r="B31" s="31"/>
      <c r="C31" s="15">
        <f>C30+1</f>
        <v>26</v>
      </c>
      <c r="D31" s="16" t="s">
        <v>46</v>
      </c>
      <c r="E31" s="15">
        <v>6</v>
      </c>
      <c r="F31" s="17"/>
      <c r="G31" s="20"/>
      <c r="H31" s="26"/>
      <c r="I31" s="21">
        <v>4</v>
      </c>
      <c r="J31" s="26"/>
      <c r="K31" s="21">
        <v>2</v>
      </c>
      <c r="L31" s="26"/>
    </row>
    <row r="32" spans="1:12" ht="15" customHeight="1" x14ac:dyDescent="0.2">
      <c r="A32" s="32">
        <v>11</v>
      </c>
      <c r="B32" s="23" t="s">
        <v>47</v>
      </c>
      <c r="C32" s="15">
        <f t="shared" si="0"/>
        <v>27</v>
      </c>
      <c r="D32" s="16" t="s">
        <v>48</v>
      </c>
      <c r="E32" s="15">
        <v>2</v>
      </c>
      <c r="F32" s="17"/>
      <c r="G32" s="17" t="s">
        <v>15</v>
      </c>
      <c r="H32" s="18" t="s">
        <v>49</v>
      </c>
      <c r="I32" s="21"/>
      <c r="J32" s="18" t="s">
        <v>17</v>
      </c>
      <c r="K32" s="21"/>
      <c r="L32" s="18" t="s">
        <v>17</v>
      </c>
    </row>
    <row r="33" spans="1:12" x14ac:dyDescent="0.2">
      <c r="A33" s="32"/>
      <c r="B33" s="23"/>
      <c r="C33" s="15">
        <f t="shared" si="0"/>
        <v>28</v>
      </c>
      <c r="D33" s="16" t="s">
        <v>50</v>
      </c>
      <c r="E33" s="15">
        <v>3</v>
      </c>
      <c r="F33" s="17"/>
      <c r="G33" s="17"/>
      <c r="H33" s="20"/>
      <c r="I33" s="21"/>
      <c r="J33" s="20"/>
      <c r="K33" s="21"/>
      <c r="L33" s="20"/>
    </row>
    <row r="34" spans="1:12" x14ac:dyDescent="0.2">
      <c r="A34" s="32"/>
      <c r="B34" s="23"/>
      <c r="C34" s="15">
        <f t="shared" si="0"/>
        <v>29</v>
      </c>
      <c r="D34" s="16" t="s">
        <v>51</v>
      </c>
      <c r="E34" s="15">
        <v>9</v>
      </c>
      <c r="F34" s="17"/>
      <c r="G34" s="17"/>
      <c r="H34" s="20"/>
      <c r="I34" s="21">
        <v>2</v>
      </c>
      <c r="J34" s="20"/>
      <c r="K34" s="21"/>
      <c r="L34" s="20"/>
    </row>
    <row r="35" spans="1:12" ht="15" customHeight="1" x14ac:dyDescent="0.2">
      <c r="A35" s="32">
        <v>12</v>
      </c>
      <c r="B35" s="23" t="s">
        <v>52</v>
      </c>
      <c r="C35" s="15">
        <f t="shared" si="0"/>
        <v>30</v>
      </c>
      <c r="D35" s="33" t="s">
        <v>53</v>
      </c>
      <c r="E35" s="15">
        <v>3</v>
      </c>
      <c r="F35" s="17"/>
      <c r="G35" s="17"/>
      <c r="H35" s="20"/>
      <c r="I35" s="21"/>
      <c r="J35" s="20"/>
      <c r="K35" s="21"/>
      <c r="L35" s="20"/>
    </row>
    <row r="36" spans="1:12" ht="28.5" x14ac:dyDescent="0.2">
      <c r="A36" s="32"/>
      <c r="B36" s="23"/>
      <c r="C36" s="15">
        <f t="shared" si="0"/>
        <v>31</v>
      </c>
      <c r="D36" s="33" t="s">
        <v>54</v>
      </c>
      <c r="E36" s="15">
        <v>49</v>
      </c>
      <c r="F36" s="17"/>
      <c r="G36" s="17"/>
      <c r="H36" s="20"/>
      <c r="I36" s="21"/>
      <c r="J36" s="20"/>
      <c r="K36" s="21"/>
      <c r="L36" s="20"/>
    </row>
    <row r="37" spans="1:12" x14ac:dyDescent="0.2">
      <c r="A37" s="32"/>
      <c r="B37" s="23"/>
      <c r="C37" s="15">
        <f t="shared" si="0"/>
        <v>32</v>
      </c>
      <c r="D37" s="33" t="s">
        <v>55</v>
      </c>
      <c r="E37" s="15">
        <v>3</v>
      </c>
      <c r="F37" s="17"/>
      <c r="G37" s="17"/>
      <c r="H37" s="20"/>
      <c r="I37" s="21">
        <v>1</v>
      </c>
      <c r="J37" s="20"/>
      <c r="K37" s="21"/>
      <c r="L37" s="20"/>
    </row>
    <row r="38" spans="1:12" x14ac:dyDescent="0.2">
      <c r="A38" s="32"/>
      <c r="B38" s="23"/>
      <c r="C38" s="15">
        <f t="shared" si="0"/>
        <v>33</v>
      </c>
      <c r="D38" s="33" t="s">
        <v>56</v>
      </c>
      <c r="E38" s="15">
        <v>3</v>
      </c>
      <c r="F38" s="17"/>
      <c r="G38" s="17"/>
      <c r="H38" s="20"/>
      <c r="I38" s="21">
        <v>6</v>
      </c>
      <c r="J38" s="20"/>
      <c r="K38" s="21"/>
      <c r="L38" s="20"/>
    </row>
    <row r="39" spans="1:12" x14ac:dyDescent="0.2">
      <c r="A39" s="32"/>
      <c r="B39" s="23"/>
      <c r="C39" s="15">
        <f t="shared" si="0"/>
        <v>34</v>
      </c>
      <c r="D39" s="33" t="s">
        <v>57</v>
      </c>
      <c r="E39" s="15">
        <v>4</v>
      </c>
      <c r="F39" s="17"/>
      <c r="G39" s="17"/>
      <c r="H39" s="20"/>
      <c r="I39" s="21">
        <v>2</v>
      </c>
      <c r="J39" s="20"/>
      <c r="K39" s="21"/>
      <c r="L39" s="20"/>
    </row>
    <row r="40" spans="1:12" ht="28.5" x14ac:dyDescent="0.2">
      <c r="A40" s="32"/>
      <c r="B40" s="23"/>
      <c r="C40" s="15">
        <f t="shared" si="0"/>
        <v>35</v>
      </c>
      <c r="D40" s="33" t="s">
        <v>58</v>
      </c>
      <c r="E40" s="15">
        <v>22</v>
      </c>
      <c r="F40" s="17"/>
      <c r="G40" s="17"/>
      <c r="H40" s="20"/>
      <c r="I40" s="21"/>
      <c r="J40" s="20"/>
      <c r="K40" s="21"/>
      <c r="L40" s="20"/>
    </row>
    <row r="41" spans="1:12" x14ac:dyDescent="0.2">
      <c r="A41" s="32">
        <v>13</v>
      </c>
      <c r="B41" s="23" t="s">
        <v>59</v>
      </c>
      <c r="C41" s="15">
        <f t="shared" si="0"/>
        <v>36</v>
      </c>
      <c r="D41" s="16" t="s">
        <v>59</v>
      </c>
      <c r="E41" s="15">
        <v>44</v>
      </c>
      <c r="F41" s="17"/>
      <c r="G41" s="17"/>
      <c r="H41" s="20"/>
      <c r="I41" s="21">
        <v>1</v>
      </c>
      <c r="J41" s="20"/>
      <c r="K41" s="21"/>
      <c r="L41" s="20"/>
    </row>
    <row r="42" spans="1:12" x14ac:dyDescent="0.2">
      <c r="A42" s="32"/>
      <c r="B42" s="23"/>
      <c r="C42" s="15">
        <f t="shared" si="0"/>
        <v>37</v>
      </c>
      <c r="D42" s="16" t="s">
        <v>60</v>
      </c>
      <c r="E42" s="15">
        <v>6</v>
      </c>
      <c r="F42" s="17"/>
      <c r="G42" s="17"/>
      <c r="H42" s="20"/>
      <c r="I42" s="21"/>
      <c r="J42" s="20"/>
      <c r="K42" s="21"/>
      <c r="L42" s="20"/>
    </row>
    <row r="43" spans="1:12" x14ac:dyDescent="0.2">
      <c r="A43" s="32"/>
      <c r="B43" s="23"/>
      <c r="C43" s="15">
        <f t="shared" si="0"/>
        <v>38</v>
      </c>
      <c r="D43" s="16" t="s">
        <v>61</v>
      </c>
      <c r="E43" s="15">
        <v>4</v>
      </c>
      <c r="F43" s="17"/>
      <c r="G43" s="17"/>
      <c r="H43" s="20"/>
      <c r="I43" s="21"/>
      <c r="J43" s="20"/>
      <c r="K43" s="21"/>
      <c r="L43" s="20"/>
    </row>
    <row r="44" spans="1:12" ht="28.5" x14ac:dyDescent="0.2">
      <c r="A44" s="32"/>
      <c r="B44" s="23"/>
      <c r="C44" s="15">
        <f t="shared" si="0"/>
        <v>39</v>
      </c>
      <c r="D44" s="33" t="s">
        <v>62</v>
      </c>
      <c r="E44" s="15">
        <v>4</v>
      </c>
      <c r="F44" s="17"/>
      <c r="G44" s="17"/>
      <c r="H44" s="20"/>
      <c r="I44" s="21"/>
      <c r="J44" s="20"/>
      <c r="K44" s="21"/>
      <c r="L44" s="20"/>
    </row>
    <row r="45" spans="1:12" x14ac:dyDescent="0.2">
      <c r="A45" s="32">
        <v>14</v>
      </c>
      <c r="B45" s="23" t="s">
        <v>63</v>
      </c>
      <c r="C45" s="15">
        <f t="shared" si="0"/>
        <v>40</v>
      </c>
      <c r="D45" s="16" t="s">
        <v>64</v>
      </c>
      <c r="E45" s="15">
        <v>26</v>
      </c>
      <c r="F45" s="17"/>
      <c r="G45" s="20" t="s">
        <v>15</v>
      </c>
      <c r="H45" s="20"/>
      <c r="I45" s="21"/>
      <c r="J45" s="20"/>
      <c r="K45" s="21"/>
      <c r="L45" s="20"/>
    </row>
    <row r="46" spans="1:12" ht="15" customHeight="1" x14ac:dyDescent="0.2">
      <c r="A46" s="32"/>
      <c r="B46" s="23"/>
      <c r="C46" s="15">
        <f t="shared" si="0"/>
        <v>41</v>
      </c>
      <c r="D46" s="16" t="s">
        <v>65</v>
      </c>
      <c r="E46" s="15">
        <v>7</v>
      </c>
      <c r="F46" s="17"/>
      <c r="G46" s="20"/>
      <c r="H46" s="20"/>
      <c r="I46" s="21"/>
      <c r="J46" s="20"/>
      <c r="K46" s="21"/>
      <c r="L46" s="20"/>
    </row>
    <row r="47" spans="1:12" ht="15" customHeight="1" x14ac:dyDescent="0.2">
      <c r="A47" s="15">
        <v>15</v>
      </c>
      <c r="B47" s="16" t="s">
        <v>66</v>
      </c>
      <c r="C47" s="15">
        <f t="shared" si="0"/>
        <v>42</v>
      </c>
      <c r="D47" s="16" t="s">
        <v>66</v>
      </c>
      <c r="E47" s="15">
        <v>42</v>
      </c>
      <c r="F47" s="17"/>
      <c r="G47" s="20"/>
      <c r="H47" s="20"/>
      <c r="I47" s="21"/>
      <c r="J47" s="20"/>
      <c r="K47" s="21"/>
      <c r="L47" s="20"/>
    </row>
    <row r="48" spans="1:12" x14ac:dyDescent="0.2">
      <c r="A48" s="15">
        <v>16</v>
      </c>
      <c r="B48" s="16" t="s">
        <v>67</v>
      </c>
      <c r="C48" s="15">
        <f t="shared" si="0"/>
        <v>43</v>
      </c>
      <c r="D48" s="16" t="s">
        <v>67</v>
      </c>
      <c r="E48" s="15">
        <v>7</v>
      </c>
      <c r="F48" s="17"/>
      <c r="G48" s="20"/>
      <c r="H48" s="20"/>
      <c r="I48" s="21"/>
      <c r="J48" s="20"/>
      <c r="K48" s="21"/>
      <c r="L48" s="20"/>
    </row>
    <row r="49" spans="1:12" x14ac:dyDescent="0.2">
      <c r="A49" s="32">
        <v>17</v>
      </c>
      <c r="B49" s="23" t="s">
        <v>68</v>
      </c>
      <c r="C49" s="15">
        <f t="shared" si="0"/>
        <v>44</v>
      </c>
      <c r="D49" s="16" t="s">
        <v>68</v>
      </c>
      <c r="E49" s="15">
        <v>20</v>
      </c>
      <c r="F49" s="17"/>
      <c r="G49" s="20"/>
      <c r="H49" s="20"/>
      <c r="I49" s="21"/>
      <c r="J49" s="20"/>
      <c r="K49" s="21"/>
      <c r="L49" s="20"/>
    </row>
    <row r="50" spans="1:12" x14ac:dyDescent="0.2">
      <c r="A50" s="32"/>
      <c r="B50" s="23"/>
      <c r="C50" s="15">
        <f t="shared" si="0"/>
        <v>45</v>
      </c>
      <c r="D50" s="16" t="s">
        <v>69</v>
      </c>
      <c r="E50" s="15">
        <v>2</v>
      </c>
      <c r="F50" s="17"/>
      <c r="G50" s="20"/>
      <c r="H50" s="20"/>
      <c r="I50" s="21"/>
      <c r="J50" s="20"/>
      <c r="K50" s="21"/>
      <c r="L50" s="20"/>
    </row>
    <row r="51" spans="1:12" x14ac:dyDescent="0.2">
      <c r="A51" s="32"/>
      <c r="B51" s="23"/>
      <c r="C51" s="15">
        <f t="shared" si="0"/>
        <v>46</v>
      </c>
      <c r="D51" s="16" t="s">
        <v>46</v>
      </c>
      <c r="E51" s="15">
        <v>5</v>
      </c>
      <c r="F51" s="17"/>
      <c r="G51" s="20"/>
      <c r="H51" s="20"/>
      <c r="I51" s="21"/>
      <c r="J51" s="20"/>
      <c r="K51" s="21"/>
      <c r="L51" s="20"/>
    </row>
    <row r="52" spans="1:12" x14ac:dyDescent="0.2">
      <c r="A52" s="15">
        <v>18</v>
      </c>
      <c r="B52" s="16" t="s">
        <v>70</v>
      </c>
      <c r="C52" s="15">
        <f t="shared" si="0"/>
        <v>47</v>
      </c>
      <c r="D52" s="16" t="s">
        <v>70</v>
      </c>
      <c r="E52" s="15">
        <v>27</v>
      </c>
      <c r="F52" s="17"/>
      <c r="G52" s="20"/>
      <c r="H52" s="20"/>
      <c r="I52" s="21"/>
      <c r="J52" s="20"/>
      <c r="K52" s="21"/>
      <c r="L52" s="20"/>
    </row>
    <row r="53" spans="1:12" ht="28.5" x14ac:dyDescent="0.2">
      <c r="A53" s="18">
        <v>19</v>
      </c>
      <c r="B53" s="31" t="s">
        <v>71</v>
      </c>
      <c r="C53" s="15">
        <f t="shared" si="0"/>
        <v>48</v>
      </c>
      <c r="D53" s="33" t="s">
        <v>72</v>
      </c>
      <c r="E53" s="34">
        <v>25</v>
      </c>
      <c r="F53" s="17"/>
      <c r="G53" s="20"/>
      <c r="H53" s="20"/>
      <c r="I53" s="35"/>
      <c r="J53" s="20"/>
      <c r="K53" s="35">
        <v>1</v>
      </c>
      <c r="L53" s="20"/>
    </row>
    <row r="54" spans="1:12" x14ac:dyDescent="0.2">
      <c r="A54" s="20"/>
      <c r="B54" s="31"/>
      <c r="C54" s="15">
        <f t="shared" si="0"/>
        <v>49</v>
      </c>
      <c r="D54" s="33" t="s">
        <v>73</v>
      </c>
      <c r="E54" s="34">
        <v>7</v>
      </c>
      <c r="F54" s="17"/>
      <c r="G54" s="20"/>
      <c r="H54" s="20"/>
      <c r="I54" s="35"/>
      <c r="J54" s="20"/>
      <c r="K54" s="35"/>
      <c r="L54" s="20"/>
    </row>
    <row r="55" spans="1:12" x14ac:dyDescent="0.2">
      <c r="A55" s="20"/>
      <c r="B55" s="31"/>
      <c r="C55" s="15">
        <f t="shared" si="0"/>
        <v>50</v>
      </c>
      <c r="D55" s="33" t="s">
        <v>40</v>
      </c>
      <c r="E55" s="34">
        <v>9</v>
      </c>
      <c r="F55" s="17"/>
      <c r="G55" s="20"/>
      <c r="H55" s="20"/>
      <c r="I55" s="35">
        <v>1</v>
      </c>
      <c r="J55" s="20"/>
      <c r="K55" s="35"/>
      <c r="L55" s="20"/>
    </row>
    <row r="56" spans="1:12" s="40" customFormat="1" x14ac:dyDescent="0.2">
      <c r="A56" s="20"/>
      <c r="B56" s="31"/>
      <c r="C56" s="36">
        <f t="shared" si="0"/>
        <v>51</v>
      </c>
      <c r="D56" s="37" t="s">
        <v>74</v>
      </c>
      <c r="E56" s="38">
        <v>103</v>
      </c>
      <c r="F56" s="17"/>
      <c r="G56" s="20"/>
      <c r="H56" s="20"/>
      <c r="I56" s="39">
        <v>3</v>
      </c>
      <c r="J56" s="20"/>
      <c r="K56" s="39">
        <v>3</v>
      </c>
      <c r="L56" s="20"/>
    </row>
    <row r="57" spans="1:12" x14ac:dyDescent="0.2">
      <c r="A57" s="20"/>
      <c r="B57" s="31"/>
      <c r="C57" s="15">
        <f t="shared" si="0"/>
        <v>52</v>
      </c>
      <c r="D57" s="33" t="s">
        <v>75</v>
      </c>
      <c r="E57" s="34">
        <v>8</v>
      </c>
      <c r="F57" s="17"/>
      <c r="G57" s="20"/>
      <c r="H57" s="20"/>
      <c r="I57" s="35"/>
      <c r="J57" s="20"/>
      <c r="K57" s="35">
        <v>2</v>
      </c>
      <c r="L57" s="20"/>
    </row>
    <row r="58" spans="1:12" x14ac:dyDescent="0.2">
      <c r="A58" s="26"/>
      <c r="B58" s="31"/>
      <c r="C58" s="15">
        <f t="shared" si="0"/>
        <v>53</v>
      </c>
      <c r="D58" s="16" t="s">
        <v>76</v>
      </c>
      <c r="E58" s="15">
        <v>36</v>
      </c>
      <c r="F58" s="17"/>
      <c r="G58" s="26"/>
      <c r="H58" s="20"/>
      <c r="I58" s="21">
        <v>1</v>
      </c>
      <c r="J58" s="20"/>
      <c r="K58" s="21">
        <v>2</v>
      </c>
      <c r="L58" s="20"/>
    </row>
    <row r="59" spans="1:12" x14ac:dyDescent="0.2">
      <c r="A59" s="15">
        <v>20</v>
      </c>
      <c r="B59" s="16" t="s">
        <v>77</v>
      </c>
      <c r="C59" s="15">
        <f t="shared" si="0"/>
        <v>54</v>
      </c>
      <c r="D59" s="16" t="s">
        <v>78</v>
      </c>
      <c r="E59" s="15">
        <v>11</v>
      </c>
      <c r="F59" s="17"/>
      <c r="G59" s="18" t="s">
        <v>15</v>
      </c>
      <c r="H59" s="20"/>
      <c r="I59" s="21"/>
      <c r="J59" s="20"/>
      <c r="K59" s="21"/>
      <c r="L59" s="20"/>
    </row>
    <row r="60" spans="1:12" x14ac:dyDescent="0.2">
      <c r="A60" s="22">
        <v>21</v>
      </c>
      <c r="B60" s="23" t="s">
        <v>79</v>
      </c>
      <c r="C60" s="15">
        <f t="shared" si="0"/>
        <v>55</v>
      </c>
      <c r="D60" s="16" t="s">
        <v>80</v>
      </c>
      <c r="E60" s="15">
        <v>36</v>
      </c>
      <c r="F60" s="17"/>
      <c r="G60" s="20"/>
      <c r="H60" s="20"/>
      <c r="I60" s="21">
        <v>5</v>
      </c>
      <c r="J60" s="20"/>
      <c r="K60" s="21"/>
      <c r="L60" s="20"/>
    </row>
    <row r="61" spans="1:12" x14ac:dyDescent="0.2">
      <c r="A61" s="25"/>
      <c r="B61" s="23"/>
      <c r="C61" s="15">
        <f t="shared" si="0"/>
        <v>56</v>
      </c>
      <c r="D61" s="16" t="s">
        <v>81</v>
      </c>
      <c r="E61" s="15">
        <v>25</v>
      </c>
      <c r="F61" s="17"/>
      <c r="G61" s="20"/>
      <c r="H61" s="20"/>
      <c r="I61" s="21"/>
      <c r="J61" s="20"/>
      <c r="K61" s="21"/>
      <c r="L61" s="20"/>
    </row>
    <row r="62" spans="1:12" x14ac:dyDescent="0.2">
      <c r="A62" s="15">
        <v>22</v>
      </c>
      <c r="B62" s="41" t="s">
        <v>82</v>
      </c>
      <c r="C62" s="15">
        <f t="shared" si="0"/>
        <v>57</v>
      </c>
      <c r="D62" s="16" t="s">
        <v>82</v>
      </c>
      <c r="E62" s="15">
        <v>2</v>
      </c>
      <c r="F62" s="17"/>
      <c r="G62" s="20"/>
      <c r="H62" s="20"/>
      <c r="I62" s="21"/>
      <c r="J62" s="20"/>
      <c r="K62" s="21"/>
      <c r="L62" s="20"/>
    </row>
    <row r="63" spans="1:12" x14ac:dyDescent="0.2">
      <c r="A63" s="15">
        <v>23</v>
      </c>
      <c r="B63" s="41" t="s">
        <v>83</v>
      </c>
      <c r="C63" s="15">
        <f t="shared" si="0"/>
        <v>58</v>
      </c>
      <c r="D63" s="16" t="s">
        <v>83</v>
      </c>
      <c r="E63" s="15">
        <v>11</v>
      </c>
      <c r="F63" s="17"/>
      <c r="G63" s="20"/>
      <c r="H63" s="20"/>
      <c r="I63" s="21">
        <v>2</v>
      </c>
      <c r="J63" s="20"/>
      <c r="K63" s="21"/>
      <c r="L63" s="20"/>
    </row>
    <row r="64" spans="1:12" x14ac:dyDescent="0.2">
      <c r="A64" s="15">
        <v>24</v>
      </c>
      <c r="B64" s="16" t="s">
        <v>84</v>
      </c>
      <c r="C64" s="15">
        <f t="shared" si="0"/>
        <v>59</v>
      </c>
      <c r="D64" s="16" t="s">
        <v>84</v>
      </c>
      <c r="E64" s="15">
        <v>8</v>
      </c>
      <c r="F64" s="17"/>
      <c r="G64" s="26"/>
      <c r="H64" s="26"/>
      <c r="I64" s="21"/>
      <c r="J64" s="26"/>
      <c r="K64" s="21"/>
      <c r="L64" s="26"/>
    </row>
    <row r="65" spans="1:12" ht="15" customHeight="1" x14ac:dyDescent="0.2">
      <c r="A65" s="15">
        <v>25</v>
      </c>
      <c r="B65" s="42" t="s">
        <v>85</v>
      </c>
      <c r="C65" s="43">
        <f t="shared" si="0"/>
        <v>60</v>
      </c>
      <c r="D65" s="42" t="s">
        <v>85</v>
      </c>
      <c r="E65" s="43">
        <v>69</v>
      </c>
      <c r="F65" s="20" t="s">
        <v>86</v>
      </c>
      <c r="G65" s="22" t="s">
        <v>87</v>
      </c>
      <c r="H65" s="18" t="s">
        <v>88</v>
      </c>
      <c r="I65" s="44"/>
      <c r="J65" s="18" t="s">
        <v>17</v>
      </c>
      <c r="K65" s="21"/>
      <c r="L65" s="18" t="s">
        <v>17</v>
      </c>
    </row>
    <row r="66" spans="1:12" x14ac:dyDescent="0.2">
      <c r="A66" s="15">
        <v>26</v>
      </c>
      <c r="B66" s="16" t="s">
        <v>89</v>
      </c>
      <c r="C66" s="15">
        <f t="shared" si="0"/>
        <v>61</v>
      </c>
      <c r="D66" s="16" t="s">
        <v>89</v>
      </c>
      <c r="E66" s="15">
        <v>21</v>
      </c>
      <c r="F66" s="20"/>
      <c r="G66" s="24"/>
      <c r="H66" s="20"/>
      <c r="I66" s="21"/>
      <c r="J66" s="20"/>
      <c r="K66" s="21"/>
      <c r="L66" s="20"/>
    </row>
    <row r="67" spans="1:12" x14ac:dyDescent="0.2">
      <c r="A67" s="22">
        <v>27</v>
      </c>
      <c r="B67" s="45" t="s">
        <v>90</v>
      </c>
      <c r="C67" s="15">
        <f t="shared" si="0"/>
        <v>62</v>
      </c>
      <c r="D67" s="16" t="s">
        <v>90</v>
      </c>
      <c r="E67" s="15">
        <v>51</v>
      </c>
      <c r="F67" s="20"/>
      <c r="G67" s="24"/>
      <c r="H67" s="20"/>
      <c r="I67" s="15"/>
      <c r="J67" s="20"/>
      <c r="K67" s="15">
        <v>3</v>
      </c>
      <c r="L67" s="20"/>
    </row>
    <row r="68" spans="1:12" x14ac:dyDescent="0.2">
      <c r="A68" s="24"/>
      <c r="B68" s="46"/>
      <c r="C68" s="15">
        <f t="shared" si="0"/>
        <v>63</v>
      </c>
      <c r="D68" s="16" t="s">
        <v>91</v>
      </c>
      <c r="E68" s="15">
        <v>3</v>
      </c>
      <c r="F68" s="20"/>
      <c r="G68" s="24"/>
      <c r="H68" s="20"/>
      <c r="I68" s="15"/>
      <c r="J68" s="20"/>
      <c r="K68" s="15"/>
      <c r="L68" s="20"/>
    </row>
    <row r="69" spans="1:12" x14ac:dyDescent="0.2">
      <c r="A69" s="24"/>
      <c r="B69" s="46"/>
      <c r="C69" s="15">
        <f t="shared" si="0"/>
        <v>64</v>
      </c>
      <c r="D69" s="16" t="s">
        <v>92</v>
      </c>
      <c r="E69" s="15">
        <v>1</v>
      </c>
      <c r="F69" s="20"/>
      <c r="G69" s="24"/>
      <c r="H69" s="20"/>
      <c r="I69" s="15"/>
      <c r="J69" s="20"/>
      <c r="K69" s="15"/>
      <c r="L69" s="20"/>
    </row>
    <row r="70" spans="1:12" x14ac:dyDescent="0.2">
      <c r="A70" s="24"/>
      <c r="B70" s="46"/>
      <c r="C70" s="15">
        <f t="shared" si="0"/>
        <v>65</v>
      </c>
      <c r="D70" s="16" t="s">
        <v>52</v>
      </c>
      <c r="E70" s="15">
        <v>4</v>
      </c>
      <c r="F70" s="20"/>
      <c r="G70" s="24"/>
      <c r="H70" s="20"/>
      <c r="I70" s="15"/>
      <c r="J70" s="20"/>
      <c r="K70" s="15"/>
      <c r="L70" s="20"/>
    </row>
    <row r="71" spans="1:12" x14ac:dyDescent="0.2">
      <c r="A71" s="24"/>
      <c r="B71" s="46"/>
      <c r="C71" s="15">
        <f t="shared" si="0"/>
        <v>66</v>
      </c>
      <c r="D71" s="16" t="s">
        <v>93</v>
      </c>
      <c r="E71" s="15">
        <v>3</v>
      </c>
      <c r="F71" s="20"/>
      <c r="G71" s="24"/>
      <c r="H71" s="20"/>
      <c r="I71" s="15"/>
      <c r="J71" s="20"/>
      <c r="K71" s="15"/>
      <c r="L71" s="20"/>
    </row>
    <row r="72" spans="1:12" x14ac:dyDescent="0.2">
      <c r="A72" s="24"/>
      <c r="B72" s="46"/>
      <c r="C72" s="15">
        <f t="shared" si="0"/>
        <v>67</v>
      </c>
      <c r="D72" s="16" t="s">
        <v>94</v>
      </c>
      <c r="E72" s="15">
        <v>29</v>
      </c>
      <c r="F72" s="20"/>
      <c r="G72" s="24"/>
      <c r="H72" s="26"/>
      <c r="I72" s="15"/>
      <c r="J72" s="20"/>
      <c r="K72" s="15">
        <v>1</v>
      </c>
      <c r="L72" s="20"/>
    </row>
    <row r="73" spans="1:12" x14ac:dyDescent="0.2">
      <c r="A73" s="25"/>
      <c r="B73" s="47"/>
      <c r="C73" s="15">
        <f t="shared" ref="C73:C75" si="1">C72+1</f>
        <v>68</v>
      </c>
      <c r="D73" s="16" t="s">
        <v>95</v>
      </c>
      <c r="E73" s="15">
        <v>1</v>
      </c>
      <c r="F73" s="20"/>
      <c r="G73" s="24"/>
      <c r="H73" s="18" t="s">
        <v>96</v>
      </c>
      <c r="I73" s="15"/>
      <c r="J73" s="20"/>
      <c r="K73" s="15"/>
      <c r="L73" s="20"/>
    </row>
    <row r="74" spans="1:12" x14ac:dyDescent="0.2">
      <c r="A74" s="15">
        <v>28</v>
      </c>
      <c r="B74" s="33" t="s">
        <v>97</v>
      </c>
      <c r="C74" s="15">
        <f t="shared" si="1"/>
        <v>69</v>
      </c>
      <c r="D74" s="16" t="s">
        <v>97</v>
      </c>
      <c r="E74" s="15">
        <v>185</v>
      </c>
      <c r="F74" s="20"/>
      <c r="G74" s="25"/>
      <c r="H74" s="26"/>
      <c r="I74" s="15">
        <v>9</v>
      </c>
      <c r="J74" s="26"/>
      <c r="K74" s="15">
        <v>9</v>
      </c>
      <c r="L74" s="26"/>
    </row>
    <row r="75" spans="1:12" ht="28.5" x14ac:dyDescent="0.2">
      <c r="A75" s="34">
        <v>29</v>
      </c>
      <c r="B75" s="33" t="s">
        <v>98</v>
      </c>
      <c r="C75" s="15">
        <f t="shared" si="1"/>
        <v>70</v>
      </c>
      <c r="D75" s="33" t="s">
        <v>99</v>
      </c>
      <c r="E75" s="34">
        <v>8</v>
      </c>
      <c r="F75" s="20"/>
      <c r="G75" s="22" t="s">
        <v>100</v>
      </c>
      <c r="H75" s="18" t="s">
        <v>88</v>
      </c>
      <c r="I75" s="34"/>
      <c r="J75" s="18" t="s">
        <v>17</v>
      </c>
      <c r="K75" s="34"/>
      <c r="L75" s="18" t="s">
        <v>17</v>
      </c>
    </row>
    <row r="76" spans="1:12" ht="42.75" x14ac:dyDescent="0.2">
      <c r="A76" s="34">
        <v>30</v>
      </c>
      <c r="B76" s="33" t="s">
        <v>101</v>
      </c>
      <c r="C76" s="34">
        <v>71</v>
      </c>
      <c r="D76" s="33" t="s">
        <v>102</v>
      </c>
      <c r="E76" s="34">
        <v>3</v>
      </c>
      <c r="F76" s="20"/>
      <c r="G76" s="24"/>
      <c r="H76" s="20"/>
      <c r="I76" s="35"/>
      <c r="J76" s="20"/>
      <c r="K76" s="35"/>
      <c r="L76" s="20"/>
    </row>
    <row r="77" spans="1:12" ht="22.5" customHeight="1" x14ac:dyDescent="0.2">
      <c r="A77" s="22">
        <v>31</v>
      </c>
      <c r="B77" s="48" t="s">
        <v>103</v>
      </c>
      <c r="C77" s="15">
        <v>72</v>
      </c>
      <c r="D77" s="16" t="s">
        <v>104</v>
      </c>
      <c r="E77" s="15">
        <v>8</v>
      </c>
      <c r="F77" s="20"/>
      <c r="G77" s="24"/>
      <c r="H77" s="20"/>
      <c r="I77" s="21"/>
      <c r="J77" s="20"/>
      <c r="K77" s="21"/>
      <c r="L77" s="20"/>
    </row>
    <row r="78" spans="1:12" ht="25.5" customHeight="1" x14ac:dyDescent="0.2">
      <c r="A78" s="25"/>
      <c r="B78" s="47"/>
      <c r="C78" s="15">
        <v>73</v>
      </c>
      <c r="D78" s="16" t="s">
        <v>24</v>
      </c>
      <c r="E78" s="15">
        <v>200</v>
      </c>
      <c r="F78" s="20"/>
      <c r="G78" s="24"/>
      <c r="H78" s="26"/>
      <c r="I78" s="21"/>
      <c r="J78" s="20"/>
      <c r="K78" s="21"/>
      <c r="L78" s="20"/>
    </row>
    <row r="79" spans="1:12" ht="28.5" x14ac:dyDescent="0.2">
      <c r="A79" s="15">
        <v>32</v>
      </c>
      <c r="B79" s="33" t="s">
        <v>105</v>
      </c>
      <c r="C79" s="34">
        <v>74</v>
      </c>
      <c r="D79" s="33" t="s">
        <v>106</v>
      </c>
      <c r="E79" s="34">
        <v>8</v>
      </c>
      <c r="F79" s="20"/>
      <c r="G79" s="24"/>
      <c r="H79" s="18" t="s">
        <v>96</v>
      </c>
      <c r="I79" s="21"/>
      <c r="J79" s="20"/>
      <c r="K79" s="21"/>
      <c r="L79" s="20"/>
    </row>
    <row r="80" spans="1:12" x14ac:dyDescent="0.2">
      <c r="A80" s="15">
        <v>33</v>
      </c>
      <c r="B80" s="33" t="s">
        <v>107</v>
      </c>
      <c r="C80" s="34">
        <v>75</v>
      </c>
      <c r="D80" s="33" t="s">
        <v>108</v>
      </c>
      <c r="E80" s="34">
        <v>6</v>
      </c>
      <c r="F80" s="20"/>
      <c r="G80" s="24"/>
      <c r="H80" s="20"/>
      <c r="I80" s="15"/>
      <c r="J80" s="20"/>
      <c r="K80" s="15"/>
      <c r="L80" s="20"/>
    </row>
    <row r="81" spans="1:12" x14ac:dyDescent="0.2">
      <c r="A81" s="15">
        <v>34</v>
      </c>
      <c r="B81" s="33" t="s">
        <v>109</v>
      </c>
      <c r="C81" s="34">
        <v>76</v>
      </c>
      <c r="D81" s="33" t="s">
        <v>110</v>
      </c>
      <c r="E81" s="34">
        <v>7</v>
      </c>
      <c r="F81" s="20"/>
      <c r="G81" s="24"/>
      <c r="H81" s="20"/>
      <c r="I81" s="15"/>
      <c r="J81" s="20"/>
      <c r="K81" s="15">
        <v>4</v>
      </c>
      <c r="L81" s="20"/>
    </row>
    <row r="82" spans="1:12" x14ac:dyDescent="0.2">
      <c r="A82" s="49">
        <v>35</v>
      </c>
      <c r="B82" s="31" t="s">
        <v>111</v>
      </c>
      <c r="C82" s="34">
        <f>C81+1</f>
        <v>77</v>
      </c>
      <c r="D82" s="33" t="s">
        <v>112</v>
      </c>
      <c r="E82" s="34">
        <v>41</v>
      </c>
      <c r="F82" s="20"/>
      <c r="G82" s="24"/>
      <c r="H82" s="20"/>
      <c r="I82" s="34"/>
      <c r="J82" s="20"/>
      <c r="K82" s="34"/>
      <c r="L82" s="20"/>
    </row>
    <row r="83" spans="1:12" x14ac:dyDescent="0.2">
      <c r="A83" s="49"/>
      <c r="B83" s="31"/>
      <c r="C83" s="34">
        <f t="shared" ref="C83:C146" si="2">C82+1</f>
        <v>78</v>
      </c>
      <c r="D83" s="50" t="s">
        <v>113</v>
      </c>
      <c r="E83" s="34">
        <v>42</v>
      </c>
      <c r="F83" s="20"/>
      <c r="G83" s="25"/>
      <c r="H83" s="26"/>
      <c r="I83" s="34"/>
      <c r="J83" s="20"/>
      <c r="K83" s="34"/>
      <c r="L83" s="20"/>
    </row>
    <row r="84" spans="1:12" x14ac:dyDescent="0.2">
      <c r="A84" s="49"/>
      <c r="B84" s="31"/>
      <c r="C84" s="34">
        <f t="shared" si="2"/>
        <v>79</v>
      </c>
      <c r="D84" s="51" t="s">
        <v>114</v>
      </c>
      <c r="E84" s="34">
        <v>103</v>
      </c>
      <c r="F84" s="20"/>
      <c r="G84" s="22" t="s">
        <v>115</v>
      </c>
      <c r="H84" s="18" t="s">
        <v>88</v>
      </c>
      <c r="I84" s="35">
        <v>3</v>
      </c>
      <c r="J84" s="20"/>
      <c r="K84" s="35">
        <v>3</v>
      </c>
      <c r="L84" s="20"/>
    </row>
    <row r="85" spans="1:12" x14ac:dyDescent="0.2">
      <c r="A85" s="49"/>
      <c r="B85" s="31"/>
      <c r="C85" s="34">
        <f t="shared" si="2"/>
        <v>80</v>
      </c>
      <c r="D85" s="51" t="s">
        <v>116</v>
      </c>
      <c r="E85" s="34">
        <v>30</v>
      </c>
      <c r="F85" s="20"/>
      <c r="G85" s="24"/>
      <c r="H85" s="20"/>
      <c r="I85" s="35"/>
      <c r="J85" s="20"/>
      <c r="K85" s="35"/>
      <c r="L85" s="20"/>
    </row>
    <row r="86" spans="1:12" x14ac:dyDescent="0.2">
      <c r="A86" s="49"/>
      <c r="B86" s="31"/>
      <c r="C86" s="34">
        <f t="shared" si="2"/>
        <v>81</v>
      </c>
      <c r="D86" s="33" t="s">
        <v>117</v>
      </c>
      <c r="E86" s="34">
        <v>9</v>
      </c>
      <c r="F86" s="20"/>
      <c r="G86" s="24"/>
      <c r="H86" s="20"/>
      <c r="I86" s="35"/>
      <c r="J86" s="20"/>
      <c r="K86" s="35"/>
      <c r="L86" s="20"/>
    </row>
    <row r="87" spans="1:12" x14ac:dyDescent="0.2">
      <c r="A87" s="49"/>
      <c r="B87" s="31"/>
      <c r="C87" s="34">
        <f t="shared" si="2"/>
        <v>82</v>
      </c>
      <c r="D87" s="33" t="s">
        <v>118</v>
      </c>
      <c r="E87" s="34">
        <v>8</v>
      </c>
      <c r="F87" s="20"/>
      <c r="G87" s="24"/>
      <c r="H87" s="20"/>
      <c r="I87" s="35"/>
      <c r="J87" s="20"/>
      <c r="K87" s="35"/>
      <c r="L87" s="20"/>
    </row>
    <row r="88" spans="1:12" x14ac:dyDescent="0.2">
      <c r="A88" s="49"/>
      <c r="B88" s="31"/>
      <c r="C88" s="34">
        <f t="shared" si="2"/>
        <v>83</v>
      </c>
      <c r="D88" s="33" t="s">
        <v>119</v>
      </c>
      <c r="E88" s="34">
        <v>25</v>
      </c>
      <c r="F88" s="20"/>
      <c r="G88" s="24"/>
      <c r="H88" s="20"/>
      <c r="I88" s="35"/>
      <c r="J88" s="20"/>
      <c r="K88" s="35"/>
      <c r="L88" s="20"/>
    </row>
    <row r="89" spans="1:12" x14ac:dyDescent="0.2">
      <c r="A89" s="49"/>
      <c r="B89" s="31"/>
      <c r="C89" s="34">
        <f t="shared" si="2"/>
        <v>84</v>
      </c>
      <c r="D89" s="33" t="s">
        <v>120</v>
      </c>
      <c r="E89" s="34">
        <v>25</v>
      </c>
      <c r="F89" s="20"/>
      <c r="G89" s="24"/>
      <c r="H89" s="26"/>
      <c r="I89" s="35"/>
      <c r="J89" s="20"/>
      <c r="K89" s="35"/>
      <c r="L89" s="20"/>
    </row>
    <row r="90" spans="1:12" x14ac:dyDescent="0.2">
      <c r="A90" s="49"/>
      <c r="B90" s="31"/>
      <c r="C90" s="34">
        <f t="shared" si="2"/>
        <v>85</v>
      </c>
      <c r="D90" s="33" t="s">
        <v>121</v>
      </c>
      <c r="E90" s="34">
        <v>29</v>
      </c>
      <c r="F90" s="20"/>
      <c r="G90" s="24"/>
      <c r="H90" s="18" t="s">
        <v>96</v>
      </c>
      <c r="I90" s="35"/>
      <c r="J90" s="20"/>
      <c r="K90" s="35"/>
      <c r="L90" s="20"/>
    </row>
    <row r="91" spans="1:12" x14ac:dyDescent="0.2">
      <c r="A91" s="49"/>
      <c r="B91" s="31"/>
      <c r="C91" s="34">
        <f t="shared" si="2"/>
        <v>86</v>
      </c>
      <c r="D91" s="33" t="s">
        <v>122</v>
      </c>
      <c r="E91" s="34">
        <v>6</v>
      </c>
      <c r="F91" s="20"/>
      <c r="G91" s="24"/>
      <c r="H91" s="20"/>
      <c r="I91" s="35"/>
      <c r="J91" s="20"/>
      <c r="K91" s="35"/>
      <c r="L91" s="20"/>
    </row>
    <row r="92" spans="1:12" x14ac:dyDescent="0.2">
      <c r="A92" s="49"/>
      <c r="B92" s="31"/>
      <c r="C92" s="34">
        <f t="shared" si="2"/>
        <v>87</v>
      </c>
      <c r="D92" s="33" t="s">
        <v>123</v>
      </c>
      <c r="E92" s="52">
        <v>54</v>
      </c>
      <c r="F92" s="20"/>
      <c r="G92" s="24"/>
      <c r="H92" s="20"/>
      <c r="I92" s="52">
        <v>1</v>
      </c>
      <c r="J92" s="20"/>
      <c r="K92" s="52">
        <v>1</v>
      </c>
      <c r="L92" s="20"/>
    </row>
    <row r="93" spans="1:12" x14ac:dyDescent="0.2">
      <c r="A93" s="49"/>
      <c r="B93" s="31"/>
      <c r="C93" s="34">
        <f t="shared" si="2"/>
        <v>88</v>
      </c>
      <c r="D93" s="33" t="s">
        <v>124</v>
      </c>
      <c r="E93" s="34">
        <v>26</v>
      </c>
      <c r="F93" s="20"/>
      <c r="G93" s="24"/>
      <c r="H93" s="20"/>
      <c r="I93" s="35"/>
      <c r="J93" s="20"/>
      <c r="K93" s="35"/>
      <c r="L93" s="20"/>
    </row>
    <row r="94" spans="1:12" x14ac:dyDescent="0.2">
      <c r="A94" s="49"/>
      <c r="B94" s="31"/>
      <c r="C94" s="34">
        <f t="shared" si="2"/>
        <v>89</v>
      </c>
      <c r="D94" s="33" t="s">
        <v>125</v>
      </c>
      <c r="E94" s="34">
        <v>30</v>
      </c>
      <c r="F94" s="20"/>
      <c r="G94" s="24"/>
      <c r="H94" s="20"/>
      <c r="I94" s="35"/>
      <c r="J94" s="20"/>
      <c r="K94" s="35"/>
      <c r="L94" s="20"/>
    </row>
    <row r="95" spans="1:12" x14ac:dyDescent="0.2">
      <c r="A95" s="49"/>
      <c r="B95" s="31"/>
      <c r="C95" s="34">
        <f t="shared" si="2"/>
        <v>90</v>
      </c>
      <c r="D95" s="33" t="s">
        <v>126</v>
      </c>
      <c r="E95" s="34">
        <v>10</v>
      </c>
      <c r="F95" s="26"/>
      <c r="G95" s="25"/>
      <c r="H95" s="26"/>
      <c r="I95" s="35"/>
      <c r="J95" s="26"/>
      <c r="K95" s="35"/>
      <c r="L95" s="26"/>
    </row>
    <row r="96" spans="1:12" ht="15" customHeight="1" x14ac:dyDescent="0.2">
      <c r="A96" s="49"/>
      <c r="B96" s="31"/>
      <c r="C96" s="34">
        <f t="shared" si="2"/>
        <v>91</v>
      </c>
      <c r="D96" s="53" t="s">
        <v>127</v>
      </c>
      <c r="E96" s="34">
        <v>30</v>
      </c>
      <c r="F96" s="18" t="s">
        <v>128</v>
      </c>
      <c r="G96" s="54" t="s">
        <v>129</v>
      </c>
      <c r="H96" s="54" t="s">
        <v>130</v>
      </c>
      <c r="I96" s="55">
        <v>5</v>
      </c>
      <c r="J96" s="18" t="s">
        <v>17</v>
      </c>
      <c r="K96" s="55">
        <v>5</v>
      </c>
      <c r="L96" s="18" t="s">
        <v>17</v>
      </c>
    </row>
    <row r="97" spans="1:12" x14ac:dyDescent="0.2">
      <c r="A97" s="49"/>
      <c r="B97" s="31"/>
      <c r="C97" s="34">
        <f t="shared" si="2"/>
        <v>92</v>
      </c>
      <c r="D97" s="53" t="s">
        <v>131</v>
      </c>
      <c r="E97" s="34">
        <v>40</v>
      </c>
      <c r="F97" s="20"/>
      <c r="G97" s="56"/>
      <c r="H97" s="57"/>
      <c r="I97" s="55">
        <v>5</v>
      </c>
      <c r="J97" s="20"/>
      <c r="K97" s="55">
        <v>5</v>
      </c>
      <c r="L97" s="20"/>
    </row>
    <row r="98" spans="1:12" x14ac:dyDescent="0.2">
      <c r="A98" s="49"/>
      <c r="B98" s="31"/>
      <c r="C98" s="34">
        <f t="shared" si="2"/>
        <v>93</v>
      </c>
      <c r="D98" s="33" t="s">
        <v>132</v>
      </c>
      <c r="E98" s="34">
        <v>35</v>
      </c>
      <c r="F98" s="20"/>
      <c r="G98" s="56"/>
      <c r="H98" s="54" t="s">
        <v>133</v>
      </c>
      <c r="I98" s="34"/>
      <c r="J98" s="20"/>
      <c r="K98" s="34"/>
      <c r="L98" s="20"/>
    </row>
    <row r="99" spans="1:12" x14ac:dyDescent="0.2">
      <c r="A99" s="49"/>
      <c r="B99" s="31"/>
      <c r="C99" s="34">
        <f t="shared" si="2"/>
        <v>94</v>
      </c>
      <c r="D99" s="33" t="s">
        <v>134</v>
      </c>
      <c r="E99" s="34">
        <v>89</v>
      </c>
      <c r="F99" s="20"/>
      <c r="G99" s="56"/>
      <c r="H99" s="57"/>
      <c r="I99" s="34">
        <v>1</v>
      </c>
      <c r="J99" s="20"/>
      <c r="K99" s="34"/>
      <c r="L99" s="20"/>
    </row>
    <row r="100" spans="1:12" ht="28.5" x14ac:dyDescent="0.2">
      <c r="A100" s="49"/>
      <c r="B100" s="31"/>
      <c r="C100" s="34">
        <f t="shared" si="2"/>
        <v>95</v>
      </c>
      <c r="D100" s="33" t="s">
        <v>135</v>
      </c>
      <c r="E100" s="34">
        <v>109</v>
      </c>
      <c r="F100" s="20"/>
      <c r="G100" s="56"/>
      <c r="H100" s="52" t="s">
        <v>136</v>
      </c>
      <c r="I100" s="34"/>
      <c r="J100" s="20"/>
      <c r="K100" s="34"/>
      <c r="L100" s="20"/>
    </row>
    <row r="101" spans="1:12" ht="28.5" customHeight="1" x14ac:dyDescent="0.2">
      <c r="A101" s="49"/>
      <c r="B101" s="31"/>
      <c r="C101" s="34">
        <f t="shared" si="2"/>
        <v>96</v>
      </c>
      <c r="D101" s="51" t="s">
        <v>137</v>
      </c>
      <c r="E101" s="34">
        <v>3</v>
      </c>
      <c r="F101" s="20"/>
      <c r="G101" s="56"/>
      <c r="H101" s="54" t="s">
        <v>138</v>
      </c>
      <c r="I101" s="34"/>
      <c r="J101" s="20"/>
      <c r="K101" s="34"/>
      <c r="L101" s="20"/>
    </row>
    <row r="102" spans="1:12" ht="28.5" x14ac:dyDescent="0.2">
      <c r="A102" s="49"/>
      <c r="B102" s="31"/>
      <c r="C102" s="34">
        <f t="shared" si="2"/>
        <v>97</v>
      </c>
      <c r="D102" s="33" t="s">
        <v>139</v>
      </c>
      <c r="E102" s="34">
        <v>3</v>
      </c>
      <c r="F102" s="20"/>
      <c r="G102" s="56"/>
      <c r="H102" s="56"/>
      <c r="I102" s="34"/>
      <c r="J102" s="20"/>
      <c r="K102" s="34"/>
      <c r="L102" s="20"/>
    </row>
    <row r="103" spans="1:12" ht="28.5" x14ac:dyDescent="0.2">
      <c r="A103" s="49"/>
      <c r="B103" s="31"/>
      <c r="C103" s="34">
        <f t="shared" si="2"/>
        <v>98</v>
      </c>
      <c r="D103" s="33" t="s">
        <v>140</v>
      </c>
      <c r="E103" s="34">
        <v>2</v>
      </c>
      <c r="F103" s="20"/>
      <c r="G103" s="56"/>
      <c r="H103" s="56"/>
      <c r="I103" s="34"/>
      <c r="J103" s="20"/>
      <c r="K103" s="34"/>
      <c r="L103" s="20"/>
    </row>
    <row r="104" spans="1:12" x14ac:dyDescent="0.2">
      <c r="A104" s="49"/>
      <c r="B104" s="31"/>
      <c r="C104" s="34">
        <f t="shared" si="2"/>
        <v>99</v>
      </c>
      <c r="D104" s="51" t="s">
        <v>141</v>
      </c>
      <c r="E104" s="34">
        <v>2</v>
      </c>
      <c r="F104" s="20"/>
      <c r="G104" s="56"/>
      <c r="H104" s="57"/>
      <c r="I104" s="34"/>
      <c r="J104" s="26"/>
      <c r="K104" s="34"/>
      <c r="L104" s="26"/>
    </row>
    <row r="105" spans="1:12" ht="14.25" customHeight="1" x14ac:dyDescent="0.2">
      <c r="A105" s="49"/>
      <c r="B105" s="31"/>
      <c r="C105" s="34">
        <f t="shared" si="2"/>
        <v>100</v>
      </c>
      <c r="D105" s="33" t="s">
        <v>142</v>
      </c>
      <c r="E105" s="34">
        <v>95</v>
      </c>
      <c r="F105" s="20"/>
      <c r="G105" s="58" t="s">
        <v>143</v>
      </c>
      <c r="H105" s="54" t="s">
        <v>130</v>
      </c>
      <c r="I105" s="34"/>
      <c r="J105" s="34"/>
      <c r="K105" s="34"/>
      <c r="L105" s="59"/>
    </row>
    <row r="106" spans="1:12" x14ac:dyDescent="0.2">
      <c r="A106" s="49"/>
      <c r="B106" s="31"/>
      <c r="C106" s="34">
        <f t="shared" si="2"/>
        <v>101</v>
      </c>
      <c r="D106" s="33" t="s">
        <v>144</v>
      </c>
      <c r="E106" s="34">
        <v>50</v>
      </c>
      <c r="F106" s="20"/>
      <c r="G106" s="58"/>
      <c r="H106" s="57"/>
      <c r="I106" s="34"/>
      <c r="J106" s="34"/>
      <c r="K106" s="34"/>
      <c r="L106" s="59"/>
    </row>
    <row r="107" spans="1:12" x14ac:dyDescent="0.2">
      <c r="A107" s="49"/>
      <c r="B107" s="31"/>
      <c r="C107" s="34">
        <f t="shared" si="2"/>
        <v>102</v>
      </c>
      <c r="D107" s="33" t="s">
        <v>145</v>
      </c>
      <c r="E107" s="34">
        <v>30</v>
      </c>
      <c r="F107" s="20"/>
      <c r="G107" s="58"/>
      <c r="H107" s="54" t="s">
        <v>133</v>
      </c>
      <c r="I107" s="34"/>
      <c r="J107" s="34"/>
      <c r="K107" s="34"/>
      <c r="L107" s="59"/>
    </row>
    <row r="108" spans="1:12" x14ac:dyDescent="0.2">
      <c r="A108" s="49"/>
      <c r="B108" s="31"/>
      <c r="C108" s="34">
        <f t="shared" si="2"/>
        <v>103</v>
      </c>
      <c r="D108" s="33" t="s">
        <v>146</v>
      </c>
      <c r="E108" s="34">
        <v>50</v>
      </c>
      <c r="F108" s="20"/>
      <c r="G108" s="58"/>
      <c r="H108" s="57"/>
      <c r="I108" s="34"/>
      <c r="J108" s="34"/>
      <c r="K108" s="34"/>
      <c r="L108" s="59"/>
    </row>
    <row r="109" spans="1:12" ht="28.5" x14ac:dyDescent="0.2">
      <c r="A109" s="49"/>
      <c r="B109" s="31"/>
      <c r="C109" s="34">
        <f t="shared" si="2"/>
        <v>104</v>
      </c>
      <c r="D109" s="33" t="s">
        <v>147</v>
      </c>
      <c r="E109" s="34">
        <v>40</v>
      </c>
      <c r="F109" s="20"/>
      <c r="G109" s="58"/>
      <c r="H109" s="52" t="s">
        <v>136</v>
      </c>
      <c r="I109" s="34"/>
      <c r="J109" s="34"/>
      <c r="K109" s="34"/>
      <c r="L109" s="59"/>
    </row>
    <row r="110" spans="1:12" x14ac:dyDescent="0.2">
      <c r="A110" s="49"/>
      <c r="B110" s="31"/>
      <c r="C110" s="34">
        <f t="shared" si="2"/>
        <v>105</v>
      </c>
      <c r="D110" s="50" t="s">
        <v>148</v>
      </c>
      <c r="E110" s="34">
        <v>33</v>
      </c>
      <c r="F110" s="20"/>
      <c r="G110" s="58"/>
      <c r="H110" s="54" t="s">
        <v>138</v>
      </c>
      <c r="I110" s="34"/>
      <c r="J110" s="34"/>
      <c r="K110" s="34"/>
      <c r="L110" s="59"/>
    </row>
    <row r="111" spans="1:12" x14ac:dyDescent="0.2">
      <c r="A111" s="49"/>
      <c r="B111" s="31"/>
      <c r="C111" s="34">
        <f t="shared" si="2"/>
        <v>106</v>
      </c>
      <c r="D111" s="51" t="s">
        <v>149</v>
      </c>
      <c r="E111" s="34">
        <v>53</v>
      </c>
      <c r="F111" s="20"/>
      <c r="G111" s="58"/>
      <c r="H111" s="57"/>
      <c r="I111" s="34"/>
      <c r="J111" s="34"/>
      <c r="K111" s="34"/>
      <c r="L111" s="59"/>
    </row>
    <row r="112" spans="1:12" ht="26.25" customHeight="1" x14ac:dyDescent="0.2">
      <c r="A112" s="49"/>
      <c r="B112" s="31"/>
      <c r="C112" s="34">
        <f t="shared" si="2"/>
        <v>107</v>
      </c>
      <c r="D112" s="33" t="s">
        <v>150</v>
      </c>
      <c r="E112" s="34">
        <v>138</v>
      </c>
      <c r="F112" s="20"/>
      <c r="G112" s="54" t="s">
        <v>151</v>
      </c>
      <c r="H112" s="60" t="s">
        <v>152</v>
      </c>
      <c r="I112" s="34"/>
      <c r="J112" s="34"/>
      <c r="K112" s="34"/>
      <c r="L112" s="59"/>
    </row>
    <row r="113" spans="1:12" ht="28.5" x14ac:dyDescent="0.2">
      <c r="A113" s="49"/>
      <c r="B113" s="31"/>
      <c r="C113" s="34">
        <f t="shared" si="2"/>
        <v>108</v>
      </c>
      <c r="D113" s="33" t="s">
        <v>153</v>
      </c>
      <c r="E113" s="34">
        <v>145</v>
      </c>
      <c r="F113" s="20"/>
      <c r="G113" s="56"/>
      <c r="H113" s="60" t="s">
        <v>136</v>
      </c>
      <c r="I113" s="34"/>
      <c r="J113" s="34"/>
      <c r="K113" s="34"/>
      <c r="L113" s="59"/>
    </row>
    <row r="114" spans="1:12" ht="28.5" customHeight="1" x14ac:dyDescent="0.2">
      <c r="A114" s="49"/>
      <c r="B114" s="31"/>
      <c r="C114" s="34">
        <f t="shared" si="2"/>
        <v>109</v>
      </c>
      <c r="D114" s="33" t="s">
        <v>154</v>
      </c>
      <c r="E114" s="34">
        <v>50</v>
      </c>
      <c r="F114" s="20"/>
      <c r="G114" s="56"/>
      <c r="H114" s="54" t="s">
        <v>138</v>
      </c>
      <c r="I114" s="34"/>
      <c r="J114" s="34"/>
      <c r="K114" s="34"/>
      <c r="L114" s="59"/>
    </row>
    <row r="115" spans="1:12" ht="61.5" customHeight="1" x14ac:dyDescent="0.2">
      <c r="A115" s="49"/>
      <c r="B115" s="31"/>
      <c r="C115" s="34">
        <f t="shared" si="2"/>
        <v>110</v>
      </c>
      <c r="D115" s="50" t="s">
        <v>155</v>
      </c>
      <c r="E115" s="34">
        <v>2</v>
      </c>
      <c r="F115" s="20"/>
      <c r="G115" s="56"/>
      <c r="H115" s="57"/>
      <c r="I115" s="34"/>
      <c r="J115" s="34"/>
      <c r="K115" s="34"/>
      <c r="L115" s="59"/>
    </row>
    <row r="116" spans="1:12" ht="31.5" customHeight="1" x14ac:dyDescent="0.2">
      <c r="A116" s="49"/>
      <c r="B116" s="31"/>
      <c r="C116" s="34">
        <f t="shared" si="2"/>
        <v>111</v>
      </c>
      <c r="D116" s="33" t="s">
        <v>156</v>
      </c>
      <c r="E116" s="34">
        <v>132</v>
      </c>
      <c r="F116" s="20"/>
      <c r="G116" s="58" t="s">
        <v>157</v>
      </c>
      <c r="H116" s="60" t="s">
        <v>152</v>
      </c>
      <c r="I116" s="34"/>
      <c r="J116" s="34"/>
      <c r="K116" s="34"/>
      <c r="L116" s="59"/>
    </row>
    <row r="117" spans="1:12" ht="28.5" x14ac:dyDescent="0.2">
      <c r="A117" s="49"/>
      <c r="B117" s="31"/>
      <c r="C117" s="34">
        <f t="shared" si="2"/>
        <v>112</v>
      </c>
      <c r="D117" s="50" t="s">
        <v>158</v>
      </c>
      <c r="E117" s="34">
        <v>134</v>
      </c>
      <c r="F117" s="20"/>
      <c r="G117" s="58"/>
      <c r="H117" s="60" t="s">
        <v>136</v>
      </c>
      <c r="I117" s="34"/>
      <c r="J117" s="34"/>
      <c r="K117" s="34"/>
      <c r="L117" s="59"/>
    </row>
    <row r="118" spans="1:12" x14ac:dyDescent="0.2">
      <c r="A118" s="49"/>
      <c r="B118" s="31"/>
      <c r="C118" s="34">
        <f t="shared" si="2"/>
        <v>113</v>
      </c>
      <c r="D118" s="33" t="s">
        <v>159</v>
      </c>
      <c r="E118" s="34">
        <v>54</v>
      </c>
      <c r="F118" s="20"/>
      <c r="G118" s="58"/>
      <c r="H118" s="54" t="s">
        <v>138</v>
      </c>
      <c r="I118" s="34"/>
      <c r="J118" s="34"/>
      <c r="K118" s="34"/>
      <c r="L118" s="59"/>
    </row>
    <row r="119" spans="1:12" x14ac:dyDescent="0.2">
      <c r="A119" s="49"/>
      <c r="B119" s="31"/>
      <c r="C119" s="34">
        <f t="shared" si="2"/>
        <v>114</v>
      </c>
      <c r="D119" s="33" t="s">
        <v>160</v>
      </c>
      <c r="E119" s="34">
        <v>11</v>
      </c>
      <c r="F119" s="20"/>
      <c r="G119" s="58"/>
      <c r="H119" s="56"/>
      <c r="I119" s="35"/>
      <c r="J119" s="35"/>
      <c r="K119" s="35"/>
      <c r="L119" s="59"/>
    </row>
    <row r="120" spans="1:12" ht="45" customHeight="1" x14ac:dyDescent="0.2">
      <c r="A120" s="49"/>
      <c r="B120" s="31"/>
      <c r="C120" s="34">
        <f t="shared" si="2"/>
        <v>115</v>
      </c>
      <c r="D120" s="50" t="s">
        <v>161</v>
      </c>
      <c r="E120" s="34">
        <v>3</v>
      </c>
      <c r="F120" s="20"/>
      <c r="G120" s="58"/>
      <c r="H120" s="57"/>
      <c r="I120" s="35"/>
      <c r="J120" s="35"/>
      <c r="K120" s="35"/>
      <c r="L120" s="59"/>
    </row>
    <row r="121" spans="1:12" ht="15" customHeight="1" x14ac:dyDescent="0.2">
      <c r="A121" s="49"/>
      <c r="B121" s="31"/>
      <c r="C121" s="34">
        <f t="shared" si="2"/>
        <v>116</v>
      </c>
      <c r="D121" s="50" t="s">
        <v>162</v>
      </c>
      <c r="E121" s="34">
        <v>25</v>
      </c>
      <c r="F121" s="18" t="s">
        <v>163</v>
      </c>
      <c r="G121" s="17" t="s">
        <v>164</v>
      </c>
      <c r="H121" s="61" t="s">
        <v>165</v>
      </c>
      <c r="I121" s="35"/>
      <c r="J121" s="35"/>
      <c r="K121" s="35"/>
      <c r="L121" s="59"/>
    </row>
    <row r="122" spans="1:12" x14ac:dyDescent="0.2">
      <c r="A122" s="49"/>
      <c r="B122" s="31"/>
      <c r="C122" s="34">
        <f t="shared" si="2"/>
        <v>117</v>
      </c>
      <c r="D122" s="50" t="s">
        <v>166</v>
      </c>
      <c r="E122" s="34">
        <v>30</v>
      </c>
      <c r="F122" s="20"/>
      <c r="G122" s="17"/>
      <c r="H122" s="61"/>
      <c r="I122" s="35"/>
      <c r="J122" s="35"/>
      <c r="K122" s="35"/>
      <c r="L122" s="59"/>
    </row>
    <row r="123" spans="1:12" x14ac:dyDescent="0.2">
      <c r="A123" s="49"/>
      <c r="B123" s="31"/>
      <c r="C123" s="34">
        <f t="shared" si="2"/>
        <v>118</v>
      </c>
      <c r="D123" s="50" t="s">
        <v>167</v>
      </c>
      <c r="E123" s="34">
        <v>20</v>
      </c>
      <c r="F123" s="20"/>
      <c r="G123" s="17"/>
      <c r="H123" s="61"/>
      <c r="I123" s="34"/>
      <c r="J123" s="34"/>
      <c r="K123" s="34"/>
      <c r="L123" s="59"/>
    </row>
    <row r="124" spans="1:12" x14ac:dyDescent="0.2">
      <c r="A124" s="49"/>
      <c r="B124" s="31"/>
      <c r="C124" s="34">
        <f t="shared" si="2"/>
        <v>119</v>
      </c>
      <c r="D124" s="50" t="s">
        <v>168</v>
      </c>
      <c r="E124" s="34">
        <v>20</v>
      </c>
      <c r="F124" s="20"/>
      <c r="G124" s="17"/>
      <c r="H124" s="61"/>
      <c r="I124" s="34"/>
      <c r="J124" s="34"/>
      <c r="K124" s="34"/>
      <c r="L124" s="59"/>
    </row>
    <row r="125" spans="1:12" x14ac:dyDescent="0.2">
      <c r="A125" s="49"/>
      <c r="B125" s="31"/>
      <c r="C125" s="34">
        <f t="shared" si="2"/>
        <v>120</v>
      </c>
      <c r="D125" s="50" t="s">
        <v>169</v>
      </c>
      <c r="E125" s="34">
        <v>10</v>
      </c>
      <c r="F125" s="20"/>
      <c r="G125" s="17"/>
      <c r="H125" s="61"/>
      <c r="I125" s="34"/>
      <c r="J125" s="34"/>
      <c r="K125" s="34"/>
      <c r="L125" s="59"/>
    </row>
    <row r="126" spans="1:12" x14ac:dyDescent="0.2">
      <c r="A126" s="49"/>
      <c r="B126" s="31"/>
      <c r="C126" s="34">
        <f t="shared" si="2"/>
        <v>121</v>
      </c>
      <c r="D126" s="50" t="s">
        <v>170</v>
      </c>
      <c r="E126" s="34">
        <v>15</v>
      </c>
      <c r="F126" s="20"/>
      <c r="G126" s="17"/>
      <c r="H126" s="61"/>
      <c r="I126" s="34"/>
      <c r="J126" s="34"/>
      <c r="K126" s="34"/>
      <c r="L126" s="59"/>
    </row>
    <row r="127" spans="1:12" x14ac:dyDescent="0.2">
      <c r="A127" s="49"/>
      <c r="B127" s="31"/>
      <c r="C127" s="34">
        <f t="shared" si="2"/>
        <v>122</v>
      </c>
      <c r="D127" s="33" t="s">
        <v>171</v>
      </c>
      <c r="E127" s="34">
        <v>20</v>
      </c>
      <c r="F127" s="20"/>
      <c r="G127" s="17"/>
      <c r="H127" s="61"/>
      <c r="I127" s="34"/>
      <c r="J127" s="34"/>
      <c r="K127" s="34"/>
      <c r="L127" s="59"/>
    </row>
    <row r="128" spans="1:12" s="63" customFormat="1" ht="28.5" x14ac:dyDescent="0.25">
      <c r="A128" s="49"/>
      <c r="B128" s="31"/>
      <c r="C128" s="34">
        <f t="shared" si="2"/>
        <v>123</v>
      </c>
      <c r="D128" s="50" t="s">
        <v>172</v>
      </c>
      <c r="E128" s="34">
        <v>160</v>
      </c>
      <c r="F128" s="20"/>
      <c r="G128" s="17" t="s">
        <v>173</v>
      </c>
      <c r="H128" s="62" t="s">
        <v>165</v>
      </c>
      <c r="I128" s="34"/>
      <c r="J128" s="34"/>
      <c r="K128" s="34">
        <v>20</v>
      </c>
      <c r="L128" s="50" t="s">
        <v>17</v>
      </c>
    </row>
    <row r="129" spans="1:12" ht="42.75" customHeight="1" x14ac:dyDescent="0.2">
      <c r="A129" s="49"/>
      <c r="B129" s="31"/>
      <c r="C129" s="34">
        <f t="shared" si="2"/>
        <v>124</v>
      </c>
      <c r="D129" s="50" t="s">
        <v>174</v>
      </c>
      <c r="E129" s="34">
        <v>50</v>
      </c>
      <c r="F129" s="20"/>
      <c r="G129" s="17"/>
      <c r="H129" s="64"/>
      <c r="I129" s="34"/>
      <c r="J129" s="34"/>
      <c r="K129" s="34"/>
      <c r="L129" s="59"/>
    </row>
    <row r="130" spans="1:12" ht="57" x14ac:dyDescent="0.2">
      <c r="A130" s="49"/>
      <c r="B130" s="31"/>
      <c r="C130" s="34">
        <f t="shared" si="2"/>
        <v>125</v>
      </c>
      <c r="D130" s="33" t="s">
        <v>175</v>
      </c>
      <c r="E130" s="34">
        <v>200</v>
      </c>
      <c r="F130" s="20"/>
      <c r="G130" s="34" t="s">
        <v>176</v>
      </c>
      <c r="H130" s="65" t="s">
        <v>165</v>
      </c>
      <c r="I130" s="34"/>
      <c r="J130" s="34"/>
      <c r="K130" s="34"/>
      <c r="L130" s="59"/>
    </row>
    <row r="131" spans="1:12" ht="14.25" customHeight="1" x14ac:dyDescent="0.2">
      <c r="A131" s="32">
        <v>36</v>
      </c>
      <c r="B131" s="66" t="s">
        <v>177</v>
      </c>
      <c r="C131" s="34">
        <f t="shared" si="2"/>
        <v>126</v>
      </c>
      <c r="D131" s="67" t="s">
        <v>178</v>
      </c>
      <c r="E131" s="27">
        <v>3</v>
      </c>
      <c r="F131" s="20"/>
      <c r="G131" s="18" t="s">
        <v>164</v>
      </c>
      <c r="H131" s="61" t="s">
        <v>179</v>
      </c>
      <c r="I131" s="29">
        <v>0</v>
      </c>
      <c r="J131" s="54" t="s">
        <v>17</v>
      </c>
      <c r="K131" s="29">
        <v>0</v>
      </c>
      <c r="L131" s="54" t="s">
        <v>17</v>
      </c>
    </row>
    <row r="132" spans="1:12" x14ac:dyDescent="0.2">
      <c r="A132" s="32"/>
      <c r="B132" s="66"/>
      <c r="C132" s="34">
        <f t="shared" si="2"/>
        <v>127</v>
      </c>
      <c r="D132" s="67" t="s">
        <v>180</v>
      </c>
      <c r="E132" s="27">
        <v>122</v>
      </c>
      <c r="F132" s="20"/>
      <c r="G132" s="20"/>
      <c r="H132" s="61"/>
      <c r="I132" s="29">
        <v>1</v>
      </c>
      <c r="J132" s="56"/>
      <c r="K132" s="29">
        <v>2</v>
      </c>
      <c r="L132" s="56"/>
    </row>
    <row r="133" spans="1:12" x14ac:dyDescent="0.2">
      <c r="A133" s="32"/>
      <c r="B133" s="66"/>
      <c r="C133" s="34">
        <f t="shared" si="2"/>
        <v>128</v>
      </c>
      <c r="D133" s="68" t="s">
        <v>181</v>
      </c>
      <c r="E133" s="27">
        <v>11</v>
      </c>
      <c r="F133" s="20"/>
      <c r="G133" s="20"/>
      <c r="H133" s="61"/>
      <c r="I133" s="29">
        <v>0</v>
      </c>
      <c r="J133" s="56"/>
      <c r="K133" s="29">
        <v>0</v>
      </c>
      <c r="L133" s="56"/>
    </row>
    <row r="134" spans="1:12" x14ac:dyDescent="0.2">
      <c r="A134" s="32"/>
      <c r="B134" s="66"/>
      <c r="C134" s="34">
        <f t="shared" si="2"/>
        <v>129</v>
      </c>
      <c r="D134" s="68" t="s">
        <v>182</v>
      </c>
      <c r="E134" s="27">
        <v>4</v>
      </c>
      <c r="F134" s="20"/>
      <c r="G134" s="20"/>
      <c r="H134" s="61"/>
      <c r="I134" s="29">
        <v>2</v>
      </c>
      <c r="J134" s="56"/>
      <c r="K134" s="29">
        <v>4</v>
      </c>
      <c r="L134" s="56"/>
    </row>
    <row r="135" spans="1:12" ht="12.75" customHeight="1" x14ac:dyDescent="0.2">
      <c r="A135" s="32"/>
      <c r="B135" s="66"/>
      <c r="C135" s="34">
        <f t="shared" si="2"/>
        <v>130</v>
      </c>
      <c r="D135" s="68" t="s">
        <v>183</v>
      </c>
      <c r="E135" s="27">
        <v>2</v>
      </c>
      <c r="F135" s="20"/>
      <c r="G135" s="20"/>
      <c r="H135" s="61"/>
      <c r="I135" s="29">
        <v>0</v>
      </c>
      <c r="J135" s="56"/>
      <c r="K135" s="29">
        <v>0</v>
      </c>
      <c r="L135" s="56"/>
    </row>
    <row r="136" spans="1:12" x14ac:dyDescent="0.2">
      <c r="A136" s="32"/>
      <c r="B136" s="66"/>
      <c r="C136" s="34">
        <f t="shared" si="2"/>
        <v>131</v>
      </c>
      <c r="D136" s="68" t="s">
        <v>184</v>
      </c>
      <c r="E136" s="27">
        <v>5</v>
      </c>
      <c r="F136" s="20"/>
      <c r="G136" s="20"/>
      <c r="H136" s="61"/>
      <c r="I136" s="29">
        <v>0</v>
      </c>
      <c r="J136" s="56"/>
      <c r="K136" s="29">
        <v>0</v>
      </c>
      <c r="L136" s="56"/>
    </row>
    <row r="137" spans="1:12" x14ac:dyDescent="0.2">
      <c r="A137" s="32"/>
      <c r="B137" s="66"/>
      <c r="C137" s="34">
        <f t="shared" si="2"/>
        <v>132</v>
      </c>
      <c r="D137" s="68" t="s">
        <v>185</v>
      </c>
      <c r="E137" s="27">
        <v>3</v>
      </c>
      <c r="F137" s="20"/>
      <c r="G137" s="20"/>
      <c r="H137" s="61"/>
      <c r="I137" s="29">
        <v>0</v>
      </c>
      <c r="J137" s="56"/>
      <c r="K137" s="29">
        <v>0</v>
      </c>
      <c r="L137" s="56"/>
    </row>
    <row r="138" spans="1:12" x14ac:dyDescent="0.2">
      <c r="A138" s="32"/>
      <c r="B138" s="66"/>
      <c r="C138" s="34">
        <f t="shared" si="2"/>
        <v>133</v>
      </c>
      <c r="D138" s="68" t="s">
        <v>186</v>
      </c>
      <c r="E138" s="27">
        <v>4</v>
      </c>
      <c r="F138" s="20"/>
      <c r="G138" s="20"/>
      <c r="H138" s="61"/>
      <c r="I138" s="29">
        <v>0</v>
      </c>
      <c r="J138" s="56"/>
      <c r="K138" s="29">
        <v>0</v>
      </c>
      <c r="L138" s="56"/>
    </row>
    <row r="139" spans="1:12" ht="24.75" customHeight="1" x14ac:dyDescent="0.2">
      <c r="A139" s="32"/>
      <c r="B139" s="66"/>
      <c r="C139" s="34">
        <f t="shared" si="2"/>
        <v>134</v>
      </c>
      <c r="D139" s="68" t="s">
        <v>187</v>
      </c>
      <c r="E139" s="27">
        <v>1</v>
      </c>
      <c r="F139" s="20"/>
      <c r="G139" s="20"/>
      <c r="H139" s="61"/>
      <c r="I139" s="27">
        <v>0</v>
      </c>
      <c r="J139" s="56"/>
      <c r="K139" s="27">
        <v>0</v>
      </c>
      <c r="L139" s="56"/>
    </row>
    <row r="140" spans="1:12" x14ac:dyDescent="0.2">
      <c r="A140" s="32"/>
      <c r="B140" s="66"/>
      <c r="C140" s="34">
        <f t="shared" si="2"/>
        <v>135</v>
      </c>
      <c r="D140" s="68" t="s">
        <v>188</v>
      </c>
      <c r="E140" s="27">
        <v>28</v>
      </c>
      <c r="F140" s="20"/>
      <c r="G140" s="20"/>
      <c r="H140" s="61"/>
      <c r="I140" s="27">
        <v>1</v>
      </c>
      <c r="J140" s="56"/>
      <c r="K140" s="27">
        <v>1</v>
      </c>
      <c r="L140" s="56"/>
    </row>
    <row r="141" spans="1:12" x14ac:dyDescent="0.2">
      <c r="A141" s="32"/>
      <c r="B141" s="66"/>
      <c r="C141" s="34">
        <f t="shared" si="2"/>
        <v>136</v>
      </c>
      <c r="D141" s="68" t="s">
        <v>175</v>
      </c>
      <c r="E141" s="27">
        <v>1</v>
      </c>
      <c r="F141" s="20"/>
      <c r="G141" s="20"/>
      <c r="H141" s="61"/>
      <c r="I141" s="29">
        <v>0</v>
      </c>
      <c r="J141" s="56"/>
      <c r="K141" s="29">
        <v>0</v>
      </c>
      <c r="L141" s="56"/>
    </row>
    <row r="142" spans="1:12" x14ac:dyDescent="0.2">
      <c r="A142" s="32"/>
      <c r="B142" s="66"/>
      <c r="C142" s="34">
        <f t="shared" si="2"/>
        <v>137</v>
      </c>
      <c r="D142" s="68" t="s">
        <v>189</v>
      </c>
      <c r="E142" s="27">
        <v>4</v>
      </c>
      <c r="F142" s="20"/>
      <c r="G142" s="26"/>
      <c r="H142" s="61"/>
      <c r="I142" s="29">
        <v>0</v>
      </c>
      <c r="J142" s="57"/>
      <c r="K142" s="29">
        <v>0</v>
      </c>
      <c r="L142" s="57"/>
    </row>
    <row r="143" spans="1:12" ht="15" customHeight="1" x14ac:dyDescent="0.2">
      <c r="A143" s="22">
        <v>37</v>
      </c>
      <c r="B143" s="48" t="s">
        <v>190</v>
      </c>
      <c r="C143" s="34">
        <f t="shared" si="2"/>
        <v>138</v>
      </c>
      <c r="D143" s="33" t="s">
        <v>190</v>
      </c>
      <c r="E143" s="27">
        <v>26</v>
      </c>
      <c r="F143" s="20"/>
      <c r="G143" s="18" t="s">
        <v>173</v>
      </c>
      <c r="H143" s="62" t="s">
        <v>179</v>
      </c>
      <c r="I143" s="29">
        <v>1</v>
      </c>
      <c r="J143" s="54" t="s">
        <v>17</v>
      </c>
      <c r="K143" s="29"/>
      <c r="L143" s="54" t="s">
        <v>17</v>
      </c>
    </row>
    <row r="144" spans="1:12" ht="15" customHeight="1" x14ac:dyDescent="0.2">
      <c r="A144" s="24"/>
      <c r="B144" s="69"/>
      <c r="C144" s="34">
        <f t="shared" si="2"/>
        <v>139</v>
      </c>
      <c r="D144" s="33" t="s">
        <v>191</v>
      </c>
      <c r="E144" s="27">
        <v>8</v>
      </c>
      <c r="F144" s="20"/>
      <c r="G144" s="20"/>
      <c r="H144" s="70"/>
      <c r="I144" s="29"/>
      <c r="J144" s="56"/>
      <c r="K144" s="29"/>
      <c r="L144" s="56"/>
    </row>
    <row r="145" spans="1:12" x14ac:dyDescent="0.2">
      <c r="A145" s="24"/>
      <c r="B145" s="69"/>
      <c r="C145" s="34">
        <f t="shared" si="2"/>
        <v>140</v>
      </c>
      <c r="D145" s="33" t="s">
        <v>192</v>
      </c>
      <c r="E145" s="27">
        <v>11</v>
      </c>
      <c r="F145" s="20"/>
      <c r="G145" s="20"/>
      <c r="H145" s="70"/>
      <c r="I145" s="29"/>
      <c r="J145" s="56"/>
      <c r="K145" s="29"/>
      <c r="L145" s="56"/>
    </row>
    <row r="146" spans="1:12" x14ac:dyDescent="0.2">
      <c r="A146" s="25"/>
      <c r="B146" s="71"/>
      <c r="C146" s="34">
        <f t="shared" si="2"/>
        <v>141</v>
      </c>
      <c r="D146" s="33" t="s">
        <v>193</v>
      </c>
      <c r="E146" s="27">
        <v>17</v>
      </c>
      <c r="F146" s="20"/>
      <c r="G146" s="20"/>
      <c r="H146" s="70"/>
      <c r="I146" s="29"/>
      <c r="J146" s="56"/>
      <c r="K146" s="29"/>
      <c r="L146" s="56"/>
    </row>
    <row r="147" spans="1:12" x14ac:dyDescent="0.2">
      <c r="A147" s="22">
        <v>38</v>
      </c>
      <c r="B147" s="45" t="s">
        <v>194</v>
      </c>
      <c r="C147" s="34">
        <f t="shared" ref="C147:C163" si="3">C146+1</f>
        <v>142</v>
      </c>
      <c r="D147" s="16" t="s">
        <v>195</v>
      </c>
      <c r="E147" s="27">
        <v>21</v>
      </c>
      <c r="F147" s="20"/>
      <c r="G147" s="20"/>
      <c r="H147" s="70"/>
      <c r="I147" s="29">
        <v>0</v>
      </c>
      <c r="J147" s="56"/>
      <c r="K147" s="29">
        <v>0</v>
      </c>
      <c r="L147" s="56"/>
    </row>
    <row r="148" spans="1:12" x14ac:dyDescent="0.2">
      <c r="A148" s="24"/>
      <c r="B148" s="46"/>
      <c r="C148" s="34">
        <f t="shared" si="3"/>
        <v>143</v>
      </c>
      <c r="D148" s="16" t="s">
        <v>196</v>
      </c>
      <c r="E148" s="27">
        <v>57</v>
      </c>
      <c r="F148" s="20"/>
      <c r="G148" s="20"/>
      <c r="H148" s="70"/>
      <c r="I148" s="29">
        <v>1</v>
      </c>
      <c r="J148" s="56"/>
      <c r="K148" s="29">
        <v>3</v>
      </c>
      <c r="L148" s="56"/>
    </row>
    <row r="149" spans="1:12" x14ac:dyDescent="0.2">
      <c r="A149" s="24"/>
      <c r="B149" s="46"/>
      <c r="C149" s="34">
        <f t="shared" si="3"/>
        <v>144</v>
      </c>
      <c r="D149" s="16" t="s">
        <v>197</v>
      </c>
      <c r="E149" s="27">
        <v>23</v>
      </c>
      <c r="F149" s="20"/>
      <c r="G149" s="20"/>
      <c r="H149" s="70"/>
      <c r="I149" s="29">
        <v>2</v>
      </c>
      <c r="J149" s="56"/>
      <c r="K149" s="29">
        <v>0</v>
      </c>
      <c r="L149" s="56"/>
    </row>
    <row r="150" spans="1:12" x14ac:dyDescent="0.2">
      <c r="A150" s="24"/>
      <c r="B150" s="46"/>
      <c r="C150" s="34">
        <f t="shared" si="3"/>
        <v>145</v>
      </c>
      <c r="D150" s="16" t="s">
        <v>198</v>
      </c>
      <c r="E150" s="27">
        <v>15</v>
      </c>
      <c r="F150" s="20"/>
      <c r="G150" s="20"/>
      <c r="H150" s="70"/>
      <c r="I150" s="29">
        <v>2</v>
      </c>
      <c r="J150" s="56"/>
      <c r="K150" s="29">
        <v>0</v>
      </c>
      <c r="L150" s="56"/>
    </row>
    <row r="151" spans="1:12" x14ac:dyDescent="0.2">
      <c r="A151" s="24"/>
      <c r="B151" s="46"/>
      <c r="C151" s="34">
        <f t="shared" si="3"/>
        <v>146</v>
      </c>
      <c r="D151" s="16" t="s">
        <v>185</v>
      </c>
      <c r="E151" s="27">
        <v>3</v>
      </c>
      <c r="F151" s="20"/>
      <c r="G151" s="20"/>
      <c r="H151" s="70"/>
      <c r="I151" s="29">
        <v>0</v>
      </c>
      <c r="J151" s="56"/>
      <c r="K151" s="29">
        <v>0</v>
      </c>
      <c r="L151" s="56"/>
    </row>
    <row r="152" spans="1:12" x14ac:dyDescent="0.2">
      <c r="A152" s="24"/>
      <c r="B152" s="46"/>
      <c r="C152" s="34">
        <f t="shared" si="3"/>
        <v>147</v>
      </c>
      <c r="D152" s="16" t="s">
        <v>199</v>
      </c>
      <c r="E152" s="27">
        <v>7</v>
      </c>
      <c r="F152" s="20"/>
      <c r="G152" s="26"/>
      <c r="H152" s="64"/>
      <c r="I152" s="29">
        <v>1</v>
      </c>
      <c r="J152" s="57"/>
      <c r="K152" s="29">
        <v>0</v>
      </c>
      <c r="L152" s="57"/>
    </row>
    <row r="153" spans="1:12" ht="15" customHeight="1" x14ac:dyDescent="0.2">
      <c r="A153" s="24"/>
      <c r="B153" s="46"/>
      <c r="C153" s="34">
        <f t="shared" si="3"/>
        <v>148</v>
      </c>
      <c r="D153" s="16" t="s">
        <v>200</v>
      </c>
      <c r="E153" s="27">
        <v>11</v>
      </c>
      <c r="F153" s="20"/>
      <c r="G153" s="18" t="s">
        <v>176</v>
      </c>
      <c r="H153" s="62" t="s">
        <v>179</v>
      </c>
      <c r="I153" s="29">
        <v>1</v>
      </c>
      <c r="J153" s="54" t="s">
        <v>17</v>
      </c>
      <c r="K153" s="29">
        <v>0</v>
      </c>
      <c r="L153" s="54" t="s">
        <v>17</v>
      </c>
    </row>
    <row r="154" spans="1:12" x14ac:dyDescent="0.2">
      <c r="A154" s="24"/>
      <c r="B154" s="46"/>
      <c r="C154" s="34">
        <f t="shared" si="3"/>
        <v>149</v>
      </c>
      <c r="D154" s="16" t="s">
        <v>201</v>
      </c>
      <c r="E154" s="27">
        <v>1</v>
      </c>
      <c r="F154" s="20"/>
      <c r="G154" s="20"/>
      <c r="H154" s="70"/>
      <c r="I154" s="29">
        <v>0</v>
      </c>
      <c r="J154" s="56"/>
      <c r="K154" s="29">
        <v>0</v>
      </c>
      <c r="L154" s="56"/>
    </row>
    <row r="155" spans="1:12" x14ac:dyDescent="0.2">
      <c r="A155" s="24"/>
      <c r="B155" s="46"/>
      <c r="C155" s="34">
        <f t="shared" si="3"/>
        <v>150</v>
      </c>
      <c r="D155" s="16" t="s">
        <v>202</v>
      </c>
      <c r="E155" s="27">
        <v>2</v>
      </c>
      <c r="F155" s="20"/>
      <c r="G155" s="20"/>
      <c r="H155" s="70"/>
      <c r="I155" s="29">
        <v>0</v>
      </c>
      <c r="J155" s="56"/>
      <c r="K155" s="29">
        <v>0</v>
      </c>
      <c r="L155" s="56"/>
    </row>
    <row r="156" spans="1:12" x14ac:dyDescent="0.2">
      <c r="A156" s="24"/>
      <c r="B156" s="46"/>
      <c r="C156" s="34">
        <f t="shared" si="3"/>
        <v>151</v>
      </c>
      <c r="D156" s="16" t="s">
        <v>203</v>
      </c>
      <c r="E156" s="27">
        <v>4</v>
      </c>
      <c r="F156" s="20"/>
      <c r="G156" s="20"/>
      <c r="H156" s="70"/>
      <c r="I156" s="29">
        <v>0</v>
      </c>
      <c r="J156" s="56"/>
      <c r="K156" s="29">
        <v>1</v>
      </c>
      <c r="L156" s="56"/>
    </row>
    <row r="157" spans="1:12" x14ac:dyDescent="0.2">
      <c r="A157" s="24"/>
      <c r="B157" s="46"/>
      <c r="C157" s="34">
        <f t="shared" si="3"/>
        <v>152</v>
      </c>
      <c r="D157" s="16" t="s">
        <v>204</v>
      </c>
      <c r="E157" s="27">
        <v>8</v>
      </c>
      <c r="F157" s="20"/>
      <c r="G157" s="20"/>
      <c r="H157" s="70"/>
      <c r="I157" s="29">
        <v>0</v>
      </c>
      <c r="J157" s="56"/>
      <c r="K157" s="29">
        <v>0</v>
      </c>
      <c r="L157" s="56"/>
    </row>
    <row r="158" spans="1:12" x14ac:dyDescent="0.2">
      <c r="A158" s="24"/>
      <c r="B158" s="46"/>
      <c r="C158" s="34">
        <f t="shared" si="3"/>
        <v>153</v>
      </c>
      <c r="D158" s="16" t="s">
        <v>205</v>
      </c>
      <c r="E158" s="27">
        <v>7</v>
      </c>
      <c r="F158" s="20"/>
      <c r="G158" s="20"/>
      <c r="H158" s="70"/>
      <c r="I158" s="29">
        <v>0</v>
      </c>
      <c r="J158" s="56"/>
      <c r="K158" s="29">
        <v>0</v>
      </c>
      <c r="L158" s="56"/>
    </row>
    <row r="159" spans="1:12" x14ac:dyDescent="0.2">
      <c r="A159" s="25"/>
      <c r="B159" s="47"/>
      <c r="C159" s="34">
        <f t="shared" si="3"/>
        <v>154</v>
      </c>
      <c r="D159" s="16" t="s">
        <v>206</v>
      </c>
      <c r="E159" s="27">
        <v>16</v>
      </c>
      <c r="F159" s="20"/>
      <c r="G159" s="20"/>
      <c r="H159" s="70"/>
      <c r="I159" s="29">
        <v>0</v>
      </c>
      <c r="J159" s="56"/>
      <c r="K159" s="29">
        <v>0</v>
      </c>
      <c r="L159" s="56"/>
    </row>
    <row r="160" spans="1:12" x14ac:dyDescent="0.2">
      <c r="A160" s="24">
        <v>38</v>
      </c>
      <c r="B160" s="48" t="s">
        <v>207</v>
      </c>
      <c r="C160" s="34">
        <f t="shared" si="3"/>
        <v>155</v>
      </c>
      <c r="D160" s="16" t="s">
        <v>208</v>
      </c>
      <c r="E160" s="27">
        <v>62</v>
      </c>
      <c r="F160" s="20"/>
      <c r="G160" s="20"/>
      <c r="H160" s="70"/>
      <c r="I160" s="29"/>
      <c r="J160" s="56"/>
      <c r="K160" s="29"/>
      <c r="L160" s="56"/>
    </row>
    <row r="161" spans="1:12" x14ac:dyDescent="0.2">
      <c r="A161" s="24"/>
      <c r="B161" s="69"/>
      <c r="C161" s="34">
        <f t="shared" si="3"/>
        <v>156</v>
      </c>
      <c r="D161" s="16" t="s">
        <v>209</v>
      </c>
      <c r="E161" s="27">
        <v>41</v>
      </c>
      <c r="F161" s="20"/>
      <c r="G161" s="20"/>
      <c r="H161" s="70"/>
      <c r="I161" s="29">
        <v>2</v>
      </c>
      <c r="J161" s="56"/>
      <c r="K161" s="29">
        <v>1</v>
      </c>
      <c r="L161" s="56"/>
    </row>
    <row r="162" spans="1:12" x14ac:dyDescent="0.2">
      <c r="A162" s="25"/>
      <c r="B162" s="71"/>
      <c r="C162" s="34">
        <f t="shared" si="3"/>
        <v>157</v>
      </c>
      <c r="D162" s="16" t="s">
        <v>210</v>
      </c>
      <c r="E162" s="27">
        <v>20</v>
      </c>
      <c r="F162" s="20"/>
      <c r="G162" s="20"/>
      <c r="H162" s="70"/>
      <c r="I162" s="29">
        <v>6</v>
      </c>
      <c r="J162" s="56"/>
      <c r="K162" s="29">
        <v>2</v>
      </c>
      <c r="L162" s="56"/>
    </row>
    <row r="163" spans="1:12" x14ac:dyDescent="0.2">
      <c r="A163" s="43">
        <v>39</v>
      </c>
      <c r="B163" s="72"/>
      <c r="C163" s="34">
        <f t="shared" si="3"/>
        <v>158</v>
      </c>
      <c r="D163" s="16" t="s">
        <v>211</v>
      </c>
      <c r="E163" s="27">
        <v>14</v>
      </c>
      <c r="F163" s="26"/>
      <c r="G163" s="26"/>
      <c r="H163" s="64"/>
      <c r="I163" s="29"/>
      <c r="J163" s="57"/>
      <c r="K163" s="29"/>
      <c r="L163" s="57"/>
    </row>
    <row r="164" spans="1:12" ht="15" x14ac:dyDescent="0.25">
      <c r="A164" s="73"/>
      <c r="B164" s="73" t="s">
        <v>212</v>
      </c>
      <c r="C164" s="73"/>
      <c r="D164" s="73"/>
      <c r="E164" s="74">
        <f>SUM(E6:E163)</f>
        <v>4616</v>
      </c>
      <c r="F164" s="75"/>
      <c r="G164" s="75"/>
      <c r="H164" s="76"/>
      <c r="I164" s="75">
        <f xml:space="preserve"> SUM(I6:I162)</f>
        <v>81</v>
      </c>
      <c r="J164" s="76"/>
      <c r="K164" s="75">
        <f xml:space="preserve"> SUM(K6:K162)</f>
        <v>77</v>
      </c>
      <c r="L164" s="59"/>
    </row>
    <row r="165" spans="1:12" ht="15" x14ac:dyDescent="0.2">
      <c r="A165" s="73"/>
      <c r="B165" s="73" t="s">
        <v>213</v>
      </c>
      <c r="C165" s="73"/>
      <c r="D165" s="77"/>
      <c r="E165" s="78">
        <f>E164+I164+K164</f>
        <v>4774</v>
      </c>
      <c r="F165" s="78"/>
      <c r="G165" s="78"/>
      <c r="H165" s="78"/>
      <c r="I165" s="78"/>
      <c r="J165" s="78"/>
      <c r="K165" s="78"/>
      <c r="L165" s="78"/>
    </row>
    <row r="166" spans="1:12" x14ac:dyDescent="0.2">
      <c r="A166" s="1"/>
      <c r="B166" s="2"/>
      <c r="D166" s="2"/>
      <c r="E166" s="1"/>
      <c r="F166" s="1"/>
      <c r="G166" s="1"/>
      <c r="H166" s="3"/>
      <c r="I166" s="4"/>
      <c r="J166" s="5"/>
      <c r="K166" s="4"/>
    </row>
    <row r="167" spans="1:12" x14ac:dyDescent="0.2">
      <c r="A167" s="1"/>
      <c r="B167" s="2"/>
      <c r="D167" s="2"/>
      <c r="E167" s="1"/>
      <c r="F167" s="1"/>
      <c r="G167" s="1"/>
      <c r="H167" s="3"/>
      <c r="I167" s="4"/>
      <c r="J167" s="5"/>
      <c r="K167" s="4"/>
    </row>
  </sheetData>
  <mergeCells count="102">
    <mergeCell ref="J153:J163"/>
    <mergeCell ref="L153:L163"/>
    <mergeCell ref="A160:A162"/>
    <mergeCell ref="B160:B162"/>
    <mergeCell ref="E165:L165"/>
    <mergeCell ref="A143:A146"/>
    <mergeCell ref="B143:B146"/>
    <mergeCell ref="G143:G152"/>
    <mergeCell ref="H143:H152"/>
    <mergeCell ref="J143:J152"/>
    <mergeCell ref="L143:L152"/>
    <mergeCell ref="A147:A159"/>
    <mergeCell ref="B147:B159"/>
    <mergeCell ref="G153:G163"/>
    <mergeCell ref="H153:H163"/>
    <mergeCell ref="A131:A142"/>
    <mergeCell ref="B131:B142"/>
    <mergeCell ref="G131:G142"/>
    <mergeCell ref="H131:H142"/>
    <mergeCell ref="J131:J142"/>
    <mergeCell ref="L131:L142"/>
    <mergeCell ref="H110:H111"/>
    <mergeCell ref="G112:G115"/>
    <mergeCell ref="H114:H115"/>
    <mergeCell ref="G116:G120"/>
    <mergeCell ref="H118:H120"/>
    <mergeCell ref="F121:F163"/>
    <mergeCell ref="G121:G127"/>
    <mergeCell ref="H121:H127"/>
    <mergeCell ref="G128:G129"/>
    <mergeCell ref="H128:H129"/>
    <mergeCell ref="F96:F120"/>
    <mergeCell ref="G96:G104"/>
    <mergeCell ref="H96:H97"/>
    <mergeCell ref="J96:J104"/>
    <mergeCell ref="L96:L104"/>
    <mergeCell ref="H98:H99"/>
    <mergeCell ref="H101:H104"/>
    <mergeCell ref="G105:G111"/>
    <mergeCell ref="H105:H106"/>
    <mergeCell ref="H107:H108"/>
    <mergeCell ref="J75:J95"/>
    <mergeCell ref="L75:L95"/>
    <mergeCell ref="A77:A78"/>
    <mergeCell ref="B77:B78"/>
    <mergeCell ref="H79:H83"/>
    <mergeCell ref="A82:A130"/>
    <mergeCell ref="B82:B130"/>
    <mergeCell ref="G84:G95"/>
    <mergeCell ref="H84:H89"/>
    <mergeCell ref="H90:H95"/>
    <mergeCell ref="F65:F95"/>
    <mergeCell ref="G65:G74"/>
    <mergeCell ref="H65:H72"/>
    <mergeCell ref="J65:J74"/>
    <mergeCell ref="L65:L74"/>
    <mergeCell ref="A67:A73"/>
    <mergeCell ref="B67:B73"/>
    <mergeCell ref="H73:H74"/>
    <mergeCell ref="G75:G83"/>
    <mergeCell ref="H75:H78"/>
    <mergeCell ref="A49:A51"/>
    <mergeCell ref="B49:B51"/>
    <mergeCell ref="A53:A58"/>
    <mergeCell ref="B53:B58"/>
    <mergeCell ref="G59:G64"/>
    <mergeCell ref="A60:A61"/>
    <mergeCell ref="B60:B61"/>
    <mergeCell ref="H32:H64"/>
    <mergeCell ref="J32:J64"/>
    <mergeCell ref="L32:L64"/>
    <mergeCell ref="A35:A40"/>
    <mergeCell ref="B35:B40"/>
    <mergeCell ref="A41:A44"/>
    <mergeCell ref="B41:B44"/>
    <mergeCell ref="A45:A46"/>
    <mergeCell ref="B45:B46"/>
    <mergeCell ref="G45:G58"/>
    <mergeCell ref="A24:A31"/>
    <mergeCell ref="B24:B31"/>
    <mergeCell ref="G24:G31"/>
    <mergeCell ref="A32:A34"/>
    <mergeCell ref="B32:B34"/>
    <mergeCell ref="G32:G44"/>
    <mergeCell ref="F6:F64"/>
    <mergeCell ref="G6:G14"/>
    <mergeCell ref="H6:H31"/>
    <mergeCell ref="J6:J31"/>
    <mergeCell ref="L6:L31"/>
    <mergeCell ref="A10:A14"/>
    <mergeCell ref="B10:B14"/>
    <mergeCell ref="G15:G23"/>
    <mergeCell ref="A18:A23"/>
    <mergeCell ref="B18:B23"/>
    <mergeCell ref="A2:L2"/>
    <mergeCell ref="A4:A5"/>
    <mergeCell ref="B4:B5"/>
    <mergeCell ref="C4:C5"/>
    <mergeCell ref="D4:D5"/>
    <mergeCell ref="E4:H4"/>
    <mergeCell ref="I4:J4"/>
    <mergeCell ref="K4:L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Erdenetsetseg</dc:creator>
  <cp:lastModifiedBy>Erdenetsetseg</cp:lastModifiedBy>
  <dcterms:created xsi:type="dcterms:W3CDTF">2021-02-03T00:47:51Z</dcterms:created>
  <dcterms:modified xsi:type="dcterms:W3CDTF">2021-02-03T00:48:51Z</dcterms:modified>
</cp:coreProperties>
</file>